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/>
  <mc:AlternateContent xmlns:mc="http://schemas.openxmlformats.org/markup-compatibility/2006">
    <mc:Choice Requires="x15">
      <x15ac:absPath xmlns:x15ac="http://schemas.microsoft.com/office/spreadsheetml/2010/11/ac" url="C:\Users\d790434\Downloads\"/>
    </mc:Choice>
  </mc:AlternateContent>
  <xr:revisionPtr revIDLastSave="0" documentId="13_ncr:1_{05C126DB-6DB5-4446-972F-5D16F248435C}" xr6:coauthVersionLast="41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October 201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81" i="1" l="1"/>
  <c r="L82" i="1"/>
  <c r="L83" i="1"/>
  <c r="L84" i="1"/>
  <c r="L80" i="1"/>
  <c r="L75" i="1"/>
  <c r="L76" i="1"/>
  <c r="L74" i="1"/>
  <c r="L64" i="1"/>
  <c r="L65" i="1"/>
  <c r="L66" i="1"/>
  <c r="L67" i="1"/>
  <c r="L68" i="1"/>
  <c r="L69" i="1"/>
  <c r="L70" i="1"/>
  <c r="L71" i="1"/>
  <c r="L72" i="1"/>
  <c r="L63" i="1"/>
  <c r="L54" i="1"/>
  <c r="L55" i="1"/>
  <c r="L56" i="1"/>
  <c r="L57" i="1"/>
  <c r="L58" i="1"/>
  <c r="L59" i="1"/>
  <c r="L60" i="1"/>
  <c r="L53" i="1"/>
  <c r="L79" i="1"/>
  <c r="L78" i="1"/>
  <c r="L77" i="1"/>
  <c r="L73" i="1"/>
  <c r="L62" i="1"/>
  <c r="L61" i="1"/>
  <c r="L52" i="1"/>
  <c r="K79" i="1"/>
  <c r="K78" i="1"/>
  <c r="K77" i="1"/>
  <c r="K73" i="1"/>
  <c r="K62" i="1"/>
  <c r="K61" i="1"/>
  <c r="K52" i="1"/>
  <c r="L50" i="1"/>
  <c r="L51" i="1"/>
  <c r="L49" i="1"/>
  <c r="L43" i="1"/>
  <c r="L44" i="1"/>
  <c r="L45" i="1"/>
  <c r="L46" i="1"/>
  <c r="L47" i="1"/>
  <c r="L42" i="1"/>
  <c r="L48" i="1"/>
  <c r="K48" i="1"/>
  <c r="L41" i="1"/>
  <c r="L40" i="1"/>
  <c r="L34" i="1"/>
  <c r="L35" i="1"/>
  <c r="L36" i="1"/>
  <c r="L37" i="1"/>
  <c r="L33" i="1"/>
  <c r="L39" i="1"/>
  <c r="K39" i="1"/>
  <c r="L38" i="1"/>
  <c r="K38" i="1"/>
  <c r="L27" i="1"/>
  <c r="L28" i="1"/>
  <c r="L29" i="1"/>
  <c r="L30" i="1"/>
  <c r="L31" i="1"/>
  <c r="L32" i="1"/>
  <c r="L26" i="1"/>
  <c r="L24" i="1"/>
  <c r="K25" i="1"/>
  <c r="L25" i="1" s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8" i="1"/>
  <c r="L23" i="1"/>
  <c r="K23" i="1"/>
  <c r="P9" i="1" l="1"/>
  <c r="O9" i="1"/>
  <c r="Q9" i="1" l="1"/>
  <c r="R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tc={3A11AC86-6CF0-E34E-BEA3-77263DD95B22}</author>
  </authors>
  <commentList>
    <comment ref="J78" authorId="0" shapeId="0" xr:uid="{3A11AC86-6CF0-E34E-BEA3-77263DD95B22}">
      <text>
        <t>[Threaded comment]
Your version of Excel allows you to read this threaded comment; however, any edits to it will get removed if the file is opened in a newer version of Excel. Learn more: https://go.microsoft.com/fwlink/?linkid=870924
Comment:
    Recommended Bet @ Early Price</t>
      </text>
    </comment>
  </commentList>
</comments>
</file>

<file path=xl/sharedStrings.xml><?xml version="1.0" encoding="utf-8"?>
<sst xmlns="http://schemas.openxmlformats.org/spreadsheetml/2006/main" count="674" uniqueCount="229">
  <si>
    <t>Date</t>
  </si>
  <si>
    <t>Race</t>
  </si>
  <si>
    <t>Number</t>
  </si>
  <si>
    <t>Horse</t>
  </si>
  <si>
    <t>Collect</t>
  </si>
  <si>
    <t>Result</t>
  </si>
  <si>
    <t>Bet</t>
  </si>
  <si>
    <t>Win/Place</t>
  </si>
  <si>
    <t>Win</t>
  </si>
  <si>
    <t>Finishing Position</t>
  </si>
  <si>
    <t>Unplaced</t>
  </si>
  <si>
    <t>3rd</t>
  </si>
  <si>
    <t>2nd</t>
  </si>
  <si>
    <t>1st</t>
  </si>
  <si>
    <t xml:space="preserve">Total Outlay </t>
  </si>
  <si>
    <t>Total Return</t>
  </si>
  <si>
    <t xml:space="preserve">Result </t>
  </si>
  <si>
    <t>POT</t>
  </si>
  <si>
    <t>Track</t>
  </si>
  <si>
    <t>^Odds</t>
  </si>
  <si>
    <t>^Odds are calculated on TAB's Fixed Odds</t>
  </si>
  <si>
    <t>Flemington</t>
  </si>
  <si>
    <t>Randwick</t>
  </si>
  <si>
    <t>Caulfield</t>
  </si>
  <si>
    <t>Junipal</t>
  </si>
  <si>
    <t>Looks Like Elvis</t>
  </si>
  <si>
    <t>Eagle Farm</t>
  </si>
  <si>
    <t>So Taken</t>
  </si>
  <si>
    <t>Emeralds</t>
  </si>
  <si>
    <t>Penske</t>
  </si>
  <si>
    <t>Scallopini</t>
  </si>
  <si>
    <t>Rox The Castle</t>
  </si>
  <si>
    <t>Sebrakate</t>
  </si>
  <si>
    <t>Express Pass</t>
  </si>
  <si>
    <t>Rostropovich</t>
  </si>
  <si>
    <t>Kubrick</t>
  </si>
  <si>
    <t>Madison County</t>
  </si>
  <si>
    <t>Widgee Turf</t>
  </si>
  <si>
    <t>Star Of The Seas</t>
  </si>
  <si>
    <t>Bendigo</t>
  </si>
  <si>
    <t>Got The Moves</t>
  </si>
  <si>
    <t>Loving Gaby</t>
  </si>
  <si>
    <t>Glory Days</t>
  </si>
  <si>
    <t>Cosmic Force</t>
  </si>
  <si>
    <t>Platinum Angel</t>
  </si>
  <si>
    <t>Groundswell</t>
  </si>
  <si>
    <t>Flit</t>
  </si>
  <si>
    <t>The Chosen One</t>
  </si>
  <si>
    <t>September, 5 October</t>
  </si>
  <si>
    <t>Violate</t>
  </si>
  <si>
    <t>Mr Money Bags</t>
  </si>
  <si>
    <t>Order Of Fury</t>
  </si>
  <si>
    <t>Brooklyn Hustle</t>
  </si>
  <si>
    <t>Spanish Whisper</t>
  </si>
  <si>
    <t>Angelic Ruler</t>
  </si>
  <si>
    <t>Santa Ana Lane</t>
  </si>
  <si>
    <t>Zoutori</t>
  </si>
  <si>
    <t>I Am Someone</t>
  </si>
  <si>
    <t>Trap For Fools</t>
  </si>
  <si>
    <t>Mr Quickie</t>
  </si>
  <si>
    <t>Dal Harraild</t>
  </si>
  <si>
    <t>Surprise Baby</t>
  </si>
  <si>
    <t>Dealmaker</t>
  </si>
  <si>
    <t>Dreamforce</t>
  </si>
  <si>
    <t>Rock</t>
  </si>
  <si>
    <t>Gallic Chieftain</t>
  </si>
  <si>
    <t>Neufbosc</t>
  </si>
  <si>
    <t>Brimham Rocks</t>
  </si>
  <si>
    <t>Deploy</t>
  </si>
  <si>
    <t>Get Stuck In</t>
  </si>
  <si>
    <t>Zofonic Dancer</t>
  </si>
  <si>
    <t>Galtero</t>
  </si>
  <si>
    <t>Magstock</t>
  </si>
  <si>
    <t>Enterprise Prince</t>
  </si>
  <si>
    <t>Langhro</t>
  </si>
  <si>
    <t>Aecee Tong De</t>
  </si>
  <si>
    <t>Wednesday, 9 October</t>
  </si>
  <si>
    <t>Taarank</t>
  </si>
  <si>
    <t>Banquo</t>
  </si>
  <si>
    <t>Liberata</t>
  </si>
  <si>
    <t>Delightful Thought</t>
  </si>
  <si>
    <t>Royalty</t>
  </si>
  <si>
    <t>Jacin Talee</t>
  </si>
  <si>
    <t>Rumble Doll</t>
  </si>
  <si>
    <t>Mishe Mokwa</t>
  </si>
  <si>
    <t>Madam Superior</t>
  </si>
  <si>
    <t>Saturday, 12 October</t>
  </si>
  <si>
    <t>Spunlago</t>
  </si>
  <si>
    <t>Meryl</t>
  </si>
  <si>
    <t>Gift Of Power</t>
  </si>
  <si>
    <t>Moss Trip</t>
  </si>
  <si>
    <t>Raheen House</t>
  </si>
  <si>
    <t>Subedar</t>
  </si>
  <si>
    <t>Night's Watch</t>
  </si>
  <si>
    <t>Streets Of Avalon</t>
  </si>
  <si>
    <t>Aliferous</t>
  </si>
  <si>
    <t>Master Of Wine</t>
  </si>
  <si>
    <t>Quackerjack</t>
  </si>
  <si>
    <t>Asterius</t>
  </si>
  <si>
    <t>Sure Knee</t>
  </si>
  <si>
    <t>Nettoyer</t>
  </si>
  <si>
    <t>Noire</t>
  </si>
  <si>
    <t>Behemoth</t>
  </si>
  <si>
    <t>Kapajack</t>
  </si>
  <si>
    <t>Fasika</t>
  </si>
  <si>
    <t>Wednesday, 16 October</t>
  </si>
  <si>
    <t>Shared  Ambition</t>
  </si>
  <si>
    <t>Egyptian Gold</t>
  </si>
  <si>
    <t>Yulong Prince</t>
  </si>
  <si>
    <t>Spanish Steps</t>
  </si>
  <si>
    <t>Muraaqeb</t>
  </si>
  <si>
    <t>Dresden Green</t>
  </si>
  <si>
    <t>Serious Liaison</t>
  </si>
  <si>
    <t>Walking Flying</t>
  </si>
  <si>
    <t>Bravo Tango</t>
  </si>
  <si>
    <t>Bad Wolf</t>
  </si>
  <si>
    <t>Maracaibo</t>
  </si>
  <si>
    <t>Dubious</t>
  </si>
  <si>
    <t>Anaheed</t>
  </si>
  <si>
    <t>Niccovi</t>
  </si>
  <si>
    <t>Rondinella</t>
  </si>
  <si>
    <t>One More Try</t>
  </si>
  <si>
    <t>Nordic Symphony</t>
  </si>
  <si>
    <t>Ready Set Sail</t>
  </si>
  <si>
    <t>Pretty Brazen</t>
  </si>
  <si>
    <t>Hilo</t>
  </si>
  <si>
    <t>Triton Rising</t>
  </si>
  <si>
    <t>Thought Of That</t>
  </si>
  <si>
    <t>Miami Bound</t>
  </si>
  <si>
    <t>Demerara</t>
  </si>
  <si>
    <t>Vinicunca</t>
  </si>
  <si>
    <t>Royal Meeting</t>
  </si>
  <si>
    <t>Desert Lord</t>
  </si>
  <si>
    <t>Gold Mount</t>
  </si>
  <si>
    <t>Constantinople</t>
  </si>
  <si>
    <t>Vow And Declare</t>
  </si>
  <si>
    <t>Etana</t>
  </si>
  <si>
    <t>Pohutukawa</t>
  </si>
  <si>
    <t>Baccarat Baby</t>
  </si>
  <si>
    <t>Naantali</t>
  </si>
  <si>
    <t>Humbolt Current</t>
  </si>
  <si>
    <t>Maid Of Ore</t>
  </si>
  <si>
    <t>Miss Moana</t>
  </si>
  <si>
    <t>Plonka</t>
  </si>
  <si>
    <t>Victorem</t>
  </si>
  <si>
    <t>Bobbing</t>
  </si>
  <si>
    <t>Awesome Pluck</t>
  </si>
  <si>
    <t>Notation</t>
  </si>
  <si>
    <t>Pierata</t>
  </si>
  <si>
    <t>In Her Time</t>
  </si>
  <si>
    <t>Arcadia Queen</t>
  </si>
  <si>
    <t>Valac</t>
  </si>
  <si>
    <t>Azuro</t>
  </si>
  <si>
    <t>Jadentom</t>
  </si>
  <si>
    <t>Smartypy</t>
  </si>
  <si>
    <t>Takes Time</t>
  </si>
  <si>
    <t>Cool Sequence</t>
  </si>
  <si>
    <t>Stella Victoria</t>
  </si>
  <si>
    <t>Saturday, 19 October</t>
  </si>
  <si>
    <t>Wednesday, 23 October</t>
  </si>
  <si>
    <t>Linnguist</t>
  </si>
  <si>
    <t>Annunciate</t>
  </si>
  <si>
    <t>Chicago Cub</t>
  </si>
  <si>
    <t>Toolbar</t>
  </si>
  <si>
    <t>Smart Coupe</t>
  </si>
  <si>
    <t>Gina's Hope</t>
  </si>
  <si>
    <t>O'Tauto</t>
  </si>
  <si>
    <t>Impi</t>
  </si>
  <si>
    <t>True Self</t>
  </si>
  <si>
    <t>Supernova</t>
  </si>
  <si>
    <t>Relucent</t>
  </si>
  <si>
    <t>He Is</t>
  </si>
  <si>
    <t>Navarre</t>
  </si>
  <si>
    <t>Geelong</t>
  </si>
  <si>
    <t>Friday, 25 October</t>
  </si>
  <si>
    <t>Moonee Valley</t>
  </si>
  <si>
    <t>Niedorp</t>
  </si>
  <si>
    <t>Ruuca</t>
  </si>
  <si>
    <t>Mr Marathon Man</t>
  </si>
  <si>
    <t>Morton's Fork</t>
  </si>
  <si>
    <t>Instigator</t>
  </si>
  <si>
    <t>Morrissy</t>
  </si>
  <si>
    <t>November Man</t>
  </si>
  <si>
    <t>Trope</t>
  </si>
  <si>
    <t>Bivouac</t>
  </si>
  <si>
    <t>Villami</t>
  </si>
  <si>
    <t>Broadwayandfourth</t>
  </si>
  <si>
    <t>Condo's Express</t>
  </si>
  <si>
    <t>Three Beans</t>
  </si>
  <si>
    <t>Battenburg</t>
  </si>
  <si>
    <t>Soul Patch</t>
  </si>
  <si>
    <t>Sikandarabad</t>
  </si>
  <si>
    <t>Chief Ironside</t>
  </si>
  <si>
    <t>Kluger</t>
  </si>
  <si>
    <t>Lys Gracieux</t>
  </si>
  <si>
    <t>Mystic Journey</t>
  </si>
  <si>
    <t>Consensus</t>
  </si>
  <si>
    <t>Amangiri</t>
  </si>
  <si>
    <t>Queen La Diva</t>
  </si>
  <si>
    <t>Faretti</t>
  </si>
  <si>
    <t>Madam Rouge</t>
  </si>
  <si>
    <t>Reelem In Ruby</t>
  </si>
  <si>
    <t>Rapido Chaparro</t>
  </si>
  <si>
    <t>Bottega</t>
  </si>
  <si>
    <t>Zebrowski</t>
  </si>
  <si>
    <t>Bergen</t>
  </si>
  <si>
    <t>Sausedge</t>
  </si>
  <si>
    <t>Soxagon</t>
  </si>
  <si>
    <t>Tambo's Mate</t>
  </si>
  <si>
    <t>Keen Array</t>
  </si>
  <si>
    <t>Life On The Wire</t>
  </si>
  <si>
    <t>Kinane</t>
  </si>
  <si>
    <t>Manhattan Spector</t>
  </si>
  <si>
    <t>Diasonic</t>
  </si>
  <si>
    <t>Oasis Girl</t>
  </si>
  <si>
    <t>Brimm</t>
  </si>
  <si>
    <t>Lord Of Darkness</t>
  </si>
  <si>
    <t>Eight Times  A  Lady</t>
  </si>
  <si>
    <t>Like To Think So</t>
  </si>
  <si>
    <t>Haski</t>
  </si>
  <si>
    <t>Indian Thunder</t>
  </si>
  <si>
    <t>Sully</t>
  </si>
  <si>
    <t>Bondeiger</t>
  </si>
  <si>
    <t>Rapture</t>
  </si>
  <si>
    <t>Marcel From Madrid</t>
  </si>
  <si>
    <t>Paremuus Boy</t>
  </si>
  <si>
    <t>Wyangle</t>
  </si>
  <si>
    <t>Saturday, 26 October</t>
  </si>
  <si>
    <t>Wednesday, 30 October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</si>
</sst>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;[Red]\-&quot;$&quot;#,##0"/>
    <numFmt numFmtId="44" formatCode="_-&quot;$&quot;* #,##0.00_-;\-&quot;$&quot;* #,##0.00_-;_-&quot;$&quot;* &quot;-&quot;??_-;_-@_-"/>
    <numFmt numFmtId="164" formatCode="&quot;$&quot;#,##0.00_);[Red]\(&quot;$&quot;#,##0.00\)"/>
    <numFmt numFmtId="165" formatCode="_(&quot;$&quot;* #,##0.00_);_(&quot;$&quot;* \(#,##0.00\);_(&quot;$&quot;* &quot;-&quot;??_);_(@_)"/>
    <numFmt numFmtId="166" formatCode="_(&quot;$&quot;* #,##0_);_(&quot;$&quot;* \(#,##0\);_(&quot;$&quot;* &quot;-&quot;??_);_(@_)"/>
    <numFmt numFmtId="167" formatCode="&quot;$&quot;#,##0.00"/>
    <numFmt numFmtId="172" formatCode="_-&quot;$&quot;* #,##0.00_-;\-&quot;$&quot;* #,##0.00_-;_-&quot;$&quot;* &quot;-&quot;??_-;_-@_-"/>
  </numFmts>
  <fonts count="11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CC00"/>
      <name val="Calibri"/>
      <family val="2"/>
      <scheme val="minor"/>
    </font>
    <font>
      <b/>
      <sz val="11"/>
      <color rgb="FF00CC00"/>
      <name val="Calibri"/>
      <family val="2"/>
      <scheme val="minor"/>
    </font>
    <font>
      <b/>
      <sz val="11"/>
      <color rgb="FF33CC33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Arial Nova Cond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2" fontId="4" fillId="0" borderId="0" applyFont="0" applyFill="0" applyBorder="0" applyAlignment="0" applyProtection="0"/>
  </cellStyleXfs>
  <cellXfs count="83">
    <xf numFmtId="0" fontId="0" fillId="0" borderId="0" xfId="0"/>
    <xf numFmtId="14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5" xfId="0" applyBorder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6" fontId="0" fillId="0" borderId="10" xfId="0" applyNumberFormat="1" applyFont="1" applyBorder="1" applyAlignment="1">
      <alignment horizontal="center"/>
    </xf>
    <xf numFmtId="6" fontId="0" fillId="0" borderId="11" xfId="0" applyNumberFormat="1" applyFont="1" applyBorder="1" applyAlignment="1">
      <alignment horizontal="center"/>
    </xf>
    <xf numFmtId="6" fontId="0" fillId="0" borderId="0" xfId="0" applyNumberFormat="1"/>
    <xf numFmtId="10" fontId="0" fillId="0" borderId="0" xfId="2" applyNumberFormat="1" applyFont="1"/>
    <xf numFmtId="0" fontId="0" fillId="0" borderId="16" xfId="0" applyBorder="1"/>
    <xf numFmtId="0" fontId="2" fillId="0" borderId="21" xfId="0" applyFont="1" applyBorder="1" applyAlignment="1">
      <alignment vertical="center"/>
    </xf>
    <xf numFmtId="165" fontId="0" fillId="0" borderId="2" xfId="3" applyFont="1" applyBorder="1"/>
    <xf numFmtId="165" fontId="0" fillId="0" borderId="1" xfId="3" applyFont="1" applyBorder="1"/>
    <xf numFmtId="165" fontId="0" fillId="0" borderId="5" xfId="3" applyFont="1" applyBorder="1"/>
    <xf numFmtId="165" fontId="0" fillId="0" borderId="16" xfId="3" applyFont="1" applyBorder="1"/>
    <xf numFmtId="166" fontId="0" fillId="0" borderId="2" xfId="3" applyNumberFormat="1" applyFont="1" applyBorder="1"/>
    <xf numFmtId="166" fontId="0" fillId="0" borderId="1" xfId="3" applyNumberFormat="1" applyFont="1" applyBorder="1"/>
    <xf numFmtId="166" fontId="0" fillId="0" borderId="5" xfId="3" applyNumberFormat="1" applyFont="1" applyBorder="1"/>
    <xf numFmtId="10" fontId="6" fillId="0" borderId="12" xfId="0" applyNumberFormat="1" applyFont="1" applyBorder="1" applyAlignment="1">
      <alignment horizontal="center"/>
    </xf>
    <xf numFmtId="6" fontId="6" fillId="0" borderId="11" xfId="0" applyNumberFormat="1" applyFont="1" applyBorder="1" applyAlignment="1">
      <alignment horizontal="center"/>
    </xf>
    <xf numFmtId="165" fontId="7" fillId="0" borderId="3" xfId="3" applyFont="1" applyBorder="1"/>
    <xf numFmtId="165" fontId="5" fillId="0" borderId="4" xfId="3" applyFont="1" applyBorder="1"/>
    <xf numFmtId="165" fontId="5" fillId="0" borderId="3" xfId="3" applyFont="1" applyBorder="1"/>
    <xf numFmtId="165" fontId="8" fillId="0" borderId="4" xfId="3" applyFont="1" applyBorder="1"/>
    <xf numFmtId="165" fontId="5" fillId="0" borderId="6" xfId="3" applyFont="1" applyBorder="1"/>
    <xf numFmtId="165" fontId="7" fillId="0" borderId="4" xfId="3" applyFont="1" applyBorder="1"/>
    <xf numFmtId="165" fontId="5" fillId="0" borderId="17" xfId="3" applyFont="1" applyBorder="1"/>
    <xf numFmtId="0" fontId="0" fillId="0" borderId="1" xfId="0" applyFill="1" applyBorder="1"/>
    <xf numFmtId="164" fontId="0" fillId="0" borderId="4" xfId="0" applyNumberFormat="1" applyBorder="1"/>
    <xf numFmtId="167" fontId="0" fillId="0" borderId="1" xfId="0" applyNumberFormat="1" applyBorder="1"/>
    <xf numFmtId="165" fontId="0" fillId="0" borderId="1" xfId="3" applyNumberFormat="1" applyFont="1" applyBorder="1"/>
    <xf numFmtId="167" fontId="0" fillId="0" borderId="2" xfId="0" applyNumberFormat="1" applyBorder="1"/>
    <xf numFmtId="164" fontId="0" fillId="0" borderId="3" xfId="0" applyNumberFormat="1" applyBorder="1"/>
    <xf numFmtId="164" fontId="0" fillId="0" borderId="4" xfId="3" applyNumberFormat="1" applyFont="1" applyBorder="1"/>
    <xf numFmtId="0" fontId="9" fillId="0" borderId="1" xfId="0" applyFont="1" applyBorder="1"/>
    <xf numFmtId="166" fontId="9" fillId="0" borderId="1" xfId="3" applyNumberFormat="1" applyFont="1" applyBorder="1"/>
    <xf numFmtId="0" fontId="9" fillId="0" borderId="2" xfId="0" applyFont="1" applyBorder="1"/>
    <xf numFmtId="166" fontId="9" fillId="0" borderId="2" xfId="3" applyNumberFormat="1" applyFont="1" applyBorder="1"/>
    <xf numFmtId="165" fontId="0" fillId="0" borderId="2" xfId="3" applyNumberFormat="1" applyFont="1" applyBorder="1"/>
    <xf numFmtId="164" fontId="0" fillId="0" borderId="3" xfId="3" applyNumberFormat="1" applyFont="1" applyBorder="1"/>
    <xf numFmtId="164" fontId="0" fillId="0" borderId="6" xfId="3" applyNumberFormat="1" applyFont="1" applyBorder="1"/>
    <xf numFmtId="165" fontId="0" fillId="0" borderId="16" xfId="3" applyNumberFormat="1" applyFont="1" applyBorder="1"/>
    <xf numFmtId="165" fontId="9" fillId="0" borderId="1" xfId="3" applyFont="1" applyBorder="1"/>
    <xf numFmtId="167" fontId="9" fillId="0" borderId="1" xfId="0" applyNumberFormat="1" applyFont="1" applyBorder="1"/>
    <xf numFmtId="165" fontId="9" fillId="0" borderId="2" xfId="3" applyFont="1" applyBorder="1"/>
    <xf numFmtId="167" fontId="9" fillId="0" borderId="2" xfId="0" applyNumberFormat="1" applyFont="1" applyBorder="1"/>
    <xf numFmtId="167" fontId="0" fillId="0" borderId="16" xfId="0" applyNumberFormat="1" applyBorder="1"/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4" fontId="3" fillId="0" borderId="18" xfId="0" applyNumberFormat="1" applyFont="1" applyBorder="1" applyAlignment="1">
      <alignment horizontal="center" vertical="center"/>
    </xf>
    <xf numFmtId="14" fontId="3" fillId="0" borderId="19" xfId="0" applyNumberFormat="1" applyFont="1" applyBorder="1" applyAlignment="1">
      <alignment horizontal="center" vertical="center"/>
    </xf>
    <xf numFmtId="14" fontId="3" fillId="0" borderId="22" xfId="0" applyNumberFormat="1" applyFont="1" applyBorder="1" applyAlignment="1">
      <alignment horizontal="center" vertical="center"/>
    </xf>
    <xf numFmtId="14" fontId="3" fillId="0" borderId="13" xfId="0" applyNumberFormat="1" applyFont="1" applyBorder="1" applyAlignment="1">
      <alignment horizontal="center" vertical="center"/>
    </xf>
    <xf numFmtId="14" fontId="3" fillId="0" borderId="14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4" fontId="3" fillId="0" borderId="20" xfId="0" applyNumberFormat="1" applyFont="1" applyBorder="1" applyAlignment="1">
      <alignment horizontal="center" vertical="center"/>
    </xf>
    <xf numFmtId="6" fontId="0" fillId="0" borderId="1" xfId="0" applyNumberFormat="1" applyBorder="1"/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65" fontId="7" fillId="0" borderId="1" xfId="3" applyFont="1" applyBorder="1"/>
    <xf numFmtId="165" fontId="0" fillId="0" borderId="5" xfId="3" applyNumberFormat="1" applyFont="1" applyBorder="1"/>
    <xf numFmtId="0" fontId="0" fillId="0" borderId="26" xfId="0" applyBorder="1" applyAlignment="1">
      <alignment horizontal="center" vertical="center"/>
    </xf>
    <xf numFmtId="6" fontId="0" fillId="0" borderId="5" xfId="0" applyNumberFormat="1" applyBorder="1"/>
    <xf numFmtId="164" fontId="0" fillId="0" borderId="6" xfId="0" applyNumberFormat="1" applyBorder="1"/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9" fillId="0" borderId="5" xfId="0" applyFont="1" applyBorder="1"/>
    <xf numFmtId="166" fontId="9" fillId="0" borderId="5" xfId="3" applyNumberFormat="1" applyFont="1" applyBorder="1"/>
    <xf numFmtId="165" fontId="9" fillId="0" borderId="5" xfId="3" applyFont="1" applyBorder="1"/>
    <xf numFmtId="0" fontId="0" fillId="0" borderId="16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3" xfId="0" applyBorder="1"/>
    <xf numFmtId="166" fontId="0" fillId="0" borderId="23" xfId="3" applyNumberFormat="1" applyFont="1" applyBorder="1"/>
    <xf numFmtId="165" fontId="0" fillId="0" borderId="23" xfId="3" applyFont="1" applyBorder="1"/>
    <xf numFmtId="164" fontId="0" fillId="0" borderId="27" xfId="3" applyNumberFormat="1" applyFont="1" applyBorder="1"/>
    <xf numFmtId="165" fontId="10" fillId="0" borderId="1" xfId="3" applyFont="1" applyBorder="1"/>
  </cellXfs>
  <cellStyles count="5">
    <cellStyle name="Currency" xfId="3" builtinId="4"/>
    <cellStyle name="Currency 2" xfId="1" xr:uid="{00000000-0005-0000-0000-000000000000}"/>
    <cellStyle name="Currency 3" xfId="4" xr:uid="{7C984263-C140-4C72-A531-4328B640CC05}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00CC00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771526</xdr:colOff>
      <xdr:row>1</xdr:row>
      <xdr:rowOff>32398</xdr:rowOff>
    </xdr:from>
    <xdr:to>
      <xdr:col>5</xdr:col>
      <xdr:colOff>193675</xdr:colOff>
      <xdr:row>4</xdr:row>
      <xdr:rowOff>178164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9726" y="222898"/>
          <a:ext cx="4505324" cy="717266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Shane Matthews" id="{84CC96E4-4F63-8B40-A441-C1F98B09CDD7}" userId="08307488c96bd667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78" dT="2019-10-14T20:35:48.47" personId="{84CC96E4-4F63-8B40-A441-C1F98B09CDD7}" id="{3A11AC86-6CF0-E34E-BEA3-77263DD95B22}">
    <text>Recommended Bet @ Early Price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T218"/>
  <sheetViews>
    <sheetView showGridLines="0" tabSelected="1" topLeftCell="D1" zoomScale="90" zoomScaleNormal="90" workbookViewId="0">
      <selection activeCell="P19" sqref="P19"/>
    </sheetView>
  </sheetViews>
  <sheetFormatPr defaultColWidth="8.81640625" defaultRowHeight="14.5" x14ac:dyDescent="0.35"/>
  <cols>
    <col min="1" max="1" width="12.453125" customWidth="1"/>
    <col min="2" max="2" width="25.1796875" bestFit="1" customWidth="1"/>
    <col min="3" max="3" width="19.81640625" customWidth="1"/>
    <col min="6" max="6" width="20" customWidth="1"/>
    <col min="7" max="7" width="17.81640625" customWidth="1"/>
    <col min="9" max="9" width="11.36328125" customWidth="1"/>
    <col min="10" max="10" width="8.81640625" customWidth="1"/>
    <col min="12" max="12" width="9.1796875" bestFit="1" customWidth="1"/>
    <col min="15" max="15" width="14.81640625" customWidth="1"/>
    <col min="16" max="16" width="14" customWidth="1"/>
  </cols>
  <sheetData>
    <row r="6" spans="1:18" ht="15" thickBot="1" x14ac:dyDescent="0.4"/>
    <row r="7" spans="1:18" ht="20" customHeight="1" thickBot="1" x14ac:dyDescent="0.4">
      <c r="B7" s="13" t="s">
        <v>0</v>
      </c>
      <c r="C7" s="13" t="s">
        <v>18</v>
      </c>
      <c r="D7" s="13" t="s">
        <v>1</v>
      </c>
      <c r="E7" s="13" t="s">
        <v>2</v>
      </c>
      <c r="F7" s="13" t="s">
        <v>3</v>
      </c>
      <c r="G7" s="13" t="s">
        <v>9</v>
      </c>
      <c r="H7" s="13" t="s">
        <v>6</v>
      </c>
      <c r="I7" s="13" t="s">
        <v>7</v>
      </c>
      <c r="J7" s="13" t="s">
        <v>19</v>
      </c>
      <c r="K7" s="13" t="s">
        <v>4</v>
      </c>
      <c r="L7" s="13" t="s">
        <v>5</v>
      </c>
    </row>
    <row r="8" spans="1:18" x14ac:dyDescent="0.35">
      <c r="A8" s="1"/>
      <c r="B8" s="53" t="s">
        <v>48</v>
      </c>
      <c r="C8" s="50" t="s">
        <v>21</v>
      </c>
      <c r="D8" s="39">
        <v>2</v>
      </c>
      <c r="E8" s="39">
        <v>3</v>
      </c>
      <c r="F8" s="39" t="s">
        <v>49</v>
      </c>
      <c r="G8" s="39" t="s">
        <v>10</v>
      </c>
      <c r="H8" s="47">
        <v>50</v>
      </c>
      <c r="I8" s="39" t="s">
        <v>8</v>
      </c>
      <c r="J8" s="48"/>
      <c r="K8" s="14"/>
      <c r="L8" s="25">
        <f>-H8</f>
        <v>-50</v>
      </c>
      <c r="O8" s="5" t="s">
        <v>14</v>
      </c>
      <c r="P8" s="6" t="s">
        <v>15</v>
      </c>
      <c r="Q8" s="6" t="s">
        <v>16</v>
      </c>
      <c r="R8" s="7" t="s">
        <v>17</v>
      </c>
    </row>
    <row r="9" spans="1:18" ht="15" thickBot="1" x14ac:dyDescent="0.4">
      <c r="A9" s="1"/>
      <c r="B9" s="54"/>
      <c r="C9" s="51"/>
      <c r="D9" s="37">
        <v>2</v>
      </c>
      <c r="E9" s="37">
        <v>8</v>
      </c>
      <c r="F9" s="37" t="s">
        <v>50</v>
      </c>
      <c r="G9" s="37" t="s">
        <v>10</v>
      </c>
      <c r="H9" s="45">
        <v>20</v>
      </c>
      <c r="I9" s="37" t="s">
        <v>8</v>
      </c>
      <c r="J9" s="46"/>
      <c r="K9" s="15"/>
      <c r="L9" s="24">
        <f t="shared" ref="L9:L22" si="0">-H9</f>
        <v>-20</v>
      </c>
      <c r="O9" s="8">
        <f>SUM(H8:H218)</f>
        <v>6375</v>
      </c>
      <c r="P9" s="9">
        <f>SUM(K8:K218)</f>
        <v>6593.5</v>
      </c>
      <c r="Q9" s="22">
        <f>P9-O9</f>
        <v>218.5</v>
      </c>
      <c r="R9" s="21">
        <f>Q9/O9</f>
        <v>3.427450980392157E-2</v>
      </c>
    </row>
    <row r="10" spans="1:18" x14ac:dyDescent="0.35">
      <c r="A10" s="1"/>
      <c r="B10" s="54"/>
      <c r="C10" s="51"/>
      <c r="D10" s="37">
        <v>3</v>
      </c>
      <c r="E10" s="37">
        <v>1</v>
      </c>
      <c r="F10" s="37" t="s">
        <v>32</v>
      </c>
      <c r="G10" s="37" t="s">
        <v>10</v>
      </c>
      <c r="H10" s="45">
        <v>15</v>
      </c>
      <c r="I10" s="37" t="s">
        <v>8</v>
      </c>
      <c r="J10" s="46"/>
      <c r="K10" s="15"/>
      <c r="L10" s="24">
        <f t="shared" si="0"/>
        <v>-15</v>
      </c>
    </row>
    <row r="11" spans="1:18" x14ac:dyDescent="0.35">
      <c r="A11" s="1"/>
      <c r="B11" s="54"/>
      <c r="C11" s="51"/>
      <c r="D11" s="37">
        <v>3</v>
      </c>
      <c r="E11" s="37">
        <v>8</v>
      </c>
      <c r="F11" s="37" t="s">
        <v>51</v>
      </c>
      <c r="G11" s="37" t="s">
        <v>10</v>
      </c>
      <c r="H11" s="45">
        <v>10</v>
      </c>
      <c r="I11" s="37" t="s">
        <v>8</v>
      </c>
      <c r="J11" s="46"/>
      <c r="K11" s="15"/>
      <c r="L11" s="24">
        <f t="shared" si="0"/>
        <v>-10</v>
      </c>
      <c r="O11" t="s">
        <v>20</v>
      </c>
    </row>
    <row r="12" spans="1:18" x14ac:dyDescent="0.35">
      <c r="A12" s="1"/>
      <c r="B12" s="54"/>
      <c r="C12" s="51"/>
      <c r="D12" s="37">
        <v>3</v>
      </c>
      <c r="E12" s="37">
        <v>13</v>
      </c>
      <c r="F12" s="37" t="s">
        <v>52</v>
      </c>
      <c r="G12" s="37" t="s">
        <v>10</v>
      </c>
      <c r="H12" s="45">
        <v>50</v>
      </c>
      <c r="I12" s="37" t="s">
        <v>8</v>
      </c>
      <c r="J12" s="46"/>
      <c r="K12" s="15"/>
      <c r="L12" s="24">
        <f t="shared" si="0"/>
        <v>-50</v>
      </c>
    </row>
    <row r="13" spans="1:18" x14ac:dyDescent="0.35">
      <c r="A13" s="1"/>
      <c r="B13" s="54"/>
      <c r="C13" s="51"/>
      <c r="D13" s="37">
        <v>4</v>
      </c>
      <c r="E13" s="37">
        <v>2</v>
      </c>
      <c r="F13" s="37" t="s">
        <v>53</v>
      </c>
      <c r="G13" s="37" t="s">
        <v>10</v>
      </c>
      <c r="H13" s="45">
        <v>30</v>
      </c>
      <c r="I13" s="37" t="s">
        <v>8</v>
      </c>
      <c r="J13" s="46"/>
      <c r="K13" s="15"/>
      <c r="L13" s="24">
        <f t="shared" si="0"/>
        <v>-30</v>
      </c>
    </row>
    <row r="14" spans="1:18" x14ac:dyDescent="0.35">
      <c r="A14" s="1"/>
      <c r="B14" s="54"/>
      <c r="C14" s="51"/>
      <c r="D14" s="37">
        <v>4</v>
      </c>
      <c r="E14" s="37">
        <v>6</v>
      </c>
      <c r="F14" s="37" t="s">
        <v>54</v>
      </c>
      <c r="G14" s="37" t="s">
        <v>11</v>
      </c>
      <c r="H14" s="45">
        <v>30</v>
      </c>
      <c r="I14" s="37" t="s">
        <v>8</v>
      </c>
      <c r="J14" s="46"/>
      <c r="K14" s="15"/>
      <c r="L14" s="24">
        <f t="shared" si="0"/>
        <v>-30</v>
      </c>
    </row>
    <row r="15" spans="1:18" x14ac:dyDescent="0.35">
      <c r="A15" s="1"/>
      <c r="B15" s="54"/>
      <c r="C15" s="51"/>
      <c r="D15" s="37">
        <v>6</v>
      </c>
      <c r="E15" s="37">
        <v>1</v>
      </c>
      <c r="F15" s="37" t="s">
        <v>55</v>
      </c>
      <c r="G15" s="37" t="s">
        <v>12</v>
      </c>
      <c r="H15" s="45">
        <v>40</v>
      </c>
      <c r="I15" s="37" t="s">
        <v>8</v>
      </c>
      <c r="J15" s="46"/>
      <c r="K15" s="15"/>
      <c r="L15" s="24">
        <f t="shared" si="0"/>
        <v>-40</v>
      </c>
    </row>
    <row r="16" spans="1:18" x14ac:dyDescent="0.35">
      <c r="A16" s="1"/>
      <c r="B16" s="54"/>
      <c r="C16" s="51"/>
      <c r="D16" s="37">
        <v>6</v>
      </c>
      <c r="E16" s="37">
        <v>4</v>
      </c>
      <c r="F16" s="37" t="s">
        <v>56</v>
      </c>
      <c r="G16" s="37" t="s">
        <v>11</v>
      </c>
      <c r="H16" s="45">
        <v>25</v>
      </c>
      <c r="I16" s="37" t="s">
        <v>8</v>
      </c>
      <c r="J16" s="46"/>
      <c r="K16" s="15"/>
      <c r="L16" s="24">
        <f t="shared" si="0"/>
        <v>-25</v>
      </c>
    </row>
    <row r="17" spans="1:20" x14ac:dyDescent="0.35">
      <c r="A17" s="1"/>
      <c r="B17" s="54"/>
      <c r="C17" s="51"/>
      <c r="D17" s="37">
        <v>6</v>
      </c>
      <c r="E17" s="37">
        <v>8</v>
      </c>
      <c r="F17" s="37" t="s">
        <v>57</v>
      </c>
      <c r="G17" s="37" t="s">
        <v>10</v>
      </c>
      <c r="H17" s="45">
        <v>10</v>
      </c>
      <c r="I17" s="37" t="s">
        <v>8</v>
      </c>
      <c r="J17" s="46"/>
      <c r="K17" s="15"/>
      <c r="L17" s="24">
        <f t="shared" si="0"/>
        <v>-10</v>
      </c>
    </row>
    <row r="18" spans="1:20" x14ac:dyDescent="0.35">
      <c r="A18" s="1"/>
      <c r="B18" s="54"/>
      <c r="C18" s="51"/>
      <c r="D18" s="37">
        <v>7</v>
      </c>
      <c r="E18" s="37">
        <v>2</v>
      </c>
      <c r="F18" s="37" t="s">
        <v>58</v>
      </c>
      <c r="G18" s="37" t="s">
        <v>10</v>
      </c>
      <c r="H18" s="45">
        <v>10</v>
      </c>
      <c r="I18" s="37" t="s">
        <v>8</v>
      </c>
      <c r="J18" s="46"/>
      <c r="K18" s="15"/>
      <c r="L18" s="24">
        <f t="shared" si="0"/>
        <v>-10</v>
      </c>
    </row>
    <row r="19" spans="1:20" x14ac:dyDescent="0.35">
      <c r="A19" s="1"/>
      <c r="B19" s="54"/>
      <c r="C19" s="51"/>
      <c r="D19" s="37">
        <v>7</v>
      </c>
      <c r="E19" s="37">
        <v>3</v>
      </c>
      <c r="F19" s="37" t="s">
        <v>59</v>
      </c>
      <c r="G19" s="37" t="s">
        <v>10</v>
      </c>
      <c r="H19" s="45">
        <v>40</v>
      </c>
      <c r="I19" s="37" t="s">
        <v>8</v>
      </c>
      <c r="J19" s="46"/>
      <c r="K19" s="15"/>
      <c r="L19" s="24">
        <f t="shared" si="0"/>
        <v>-40</v>
      </c>
    </row>
    <row r="20" spans="1:20" x14ac:dyDescent="0.35">
      <c r="A20" s="1"/>
      <c r="B20" s="54"/>
      <c r="C20" s="51"/>
      <c r="D20" s="37">
        <v>7</v>
      </c>
      <c r="E20" s="37">
        <v>5</v>
      </c>
      <c r="F20" s="37" t="s">
        <v>34</v>
      </c>
      <c r="G20" s="37" t="s">
        <v>10</v>
      </c>
      <c r="H20" s="45">
        <v>15</v>
      </c>
      <c r="I20" s="37" t="s">
        <v>8</v>
      </c>
      <c r="J20" s="46"/>
      <c r="K20" s="15"/>
      <c r="L20" s="24">
        <f t="shared" si="0"/>
        <v>-15</v>
      </c>
    </row>
    <row r="21" spans="1:20" x14ac:dyDescent="0.35">
      <c r="A21" s="1"/>
      <c r="B21" s="54"/>
      <c r="C21" s="51"/>
      <c r="D21" s="37">
        <v>7</v>
      </c>
      <c r="E21" s="37">
        <v>9</v>
      </c>
      <c r="F21" s="37" t="s">
        <v>25</v>
      </c>
      <c r="G21" s="37" t="s">
        <v>10</v>
      </c>
      <c r="H21" s="45">
        <v>10</v>
      </c>
      <c r="I21" s="37" t="s">
        <v>8</v>
      </c>
      <c r="J21" s="46"/>
      <c r="K21" s="15"/>
      <c r="L21" s="24">
        <f t="shared" si="0"/>
        <v>-10</v>
      </c>
    </row>
    <row r="22" spans="1:20" x14ac:dyDescent="0.35">
      <c r="A22" s="1"/>
      <c r="B22" s="54"/>
      <c r="C22" s="51"/>
      <c r="D22" s="37">
        <v>8</v>
      </c>
      <c r="E22" s="37">
        <v>2</v>
      </c>
      <c r="F22" s="37" t="s">
        <v>60</v>
      </c>
      <c r="G22" s="37" t="s">
        <v>10</v>
      </c>
      <c r="H22" s="45">
        <v>20</v>
      </c>
      <c r="I22" s="37" t="s">
        <v>8</v>
      </c>
      <c r="J22" s="46"/>
      <c r="K22" s="15"/>
      <c r="L22" s="24">
        <f t="shared" si="0"/>
        <v>-20</v>
      </c>
    </row>
    <row r="23" spans="1:20" x14ac:dyDescent="0.35">
      <c r="B23" s="54"/>
      <c r="C23" s="51"/>
      <c r="D23" s="37">
        <v>8</v>
      </c>
      <c r="E23" s="37">
        <v>3</v>
      </c>
      <c r="F23" s="37" t="s">
        <v>61</v>
      </c>
      <c r="G23" s="37" t="s">
        <v>13</v>
      </c>
      <c r="H23" s="45">
        <v>50</v>
      </c>
      <c r="I23" s="37" t="s">
        <v>8</v>
      </c>
      <c r="J23" s="45">
        <v>2.6</v>
      </c>
      <c r="K23" s="15">
        <f>J23*H23</f>
        <v>130</v>
      </c>
      <c r="L23" s="28">
        <f>K23-H23</f>
        <v>80</v>
      </c>
    </row>
    <row r="24" spans="1:20" x14ac:dyDescent="0.35">
      <c r="B24" s="54"/>
      <c r="C24" s="51" t="s">
        <v>22</v>
      </c>
      <c r="D24" s="37">
        <v>3</v>
      </c>
      <c r="E24" s="37">
        <v>3</v>
      </c>
      <c r="F24" s="37" t="s">
        <v>29</v>
      </c>
      <c r="G24" s="37" t="s">
        <v>11</v>
      </c>
      <c r="H24" s="45">
        <v>20</v>
      </c>
      <c r="I24" s="37" t="s">
        <v>8</v>
      </c>
      <c r="J24" s="46"/>
      <c r="K24" s="15"/>
      <c r="L24" s="24">
        <f>-H24</f>
        <v>-20</v>
      </c>
    </row>
    <row r="25" spans="1:20" x14ac:dyDescent="0.35">
      <c r="B25" s="54"/>
      <c r="C25" s="51"/>
      <c r="D25" s="37">
        <v>3</v>
      </c>
      <c r="E25" s="37">
        <v>4</v>
      </c>
      <c r="F25" s="37" t="s">
        <v>62</v>
      </c>
      <c r="G25" s="37" t="s">
        <v>13</v>
      </c>
      <c r="H25" s="45">
        <v>70</v>
      </c>
      <c r="I25" s="37" t="s">
        <v>8</v>
      </c>
      <c r="J25" s="45">
        <v>3.5</v>
      </c>
      <c r="K25" s="15">
        <f>J25*H25</f>
        <v>245</v>
      </c>
      <c r="L25" s="26">
        <f>K25-H25</f>
        <v>175</v>
      </c>
    </row>
    <row r="26" spans="1:20" x14ac:dyDescent="0.35">
      <c r="B26" s="54"/>
      <c r="C26" s="51"/>
      <c r="D26" s="37">
        <v>7</v>
      </c>
      <c r="E26" s="37">
        <v>1</v>
      </c>
      <c r="F26" s="37" t="s">
        <v>63</v>
      </c>
      <c r="G26" s="37" t="s">
        <v>10</v>
      </c>
      <c r="H26" s="45">
        <v>30</v>
      </c>
      <c r="I26" s="37" t="s">
        <v>8</v>
      </c>
      <c r="J26" s="46"/>
      <c r="K26" s="15"/>
      <c r="L26" s="24">
        <f t="shared" ref="L26:L33" si="1">-H26</f>
        <v>-30</v>
      </c>
      <c r="O26" s="10"/>
      <c r="P26" s="10"/>
      <c r="R26" s="10"/>
      <c r="T26" s="11"/>
    </row>
    <row r="27" spans="1:20" x14ac:dyDescent="0.35">
      <c r="B27" s="54"/>
      <c r="C27" s="51"/>
      <c r="D27" s="37">
        <v>7</v>
      </c>
      <c r="E27" s="37">
        <v>10</v>
      </c>
      <c r="F27" s="37" t="s">
        <v>64</v>
      </c>
      <c r="G27" s="37" t="s">
        <v>10</v>
      </c>
      <c r="H27" s="45">
        <v>25</v>
      </c>
      <c r="I27" s="37" t="s">
        <v>8</v>
      </c>
      <c r="J27" s="46"/>
      <c r="K27" s="15"/>
      <c r="L27" s="24">
        <f t="shared" si="1"/>
        <v>-25</v>
      </c>
    </row>
    <row r="28" spans="1:20" x14ac:dyDescent="0.35">
      <c r="B28" s="54"/>
      <c r="C28" s="51"/>
      <c r="D28" s="37">
        <v>7</v>
      </c>
      <c r="E28" s="37">
        <v>14</v>
      </c>
      <c r="F28" s="37" t="s">
        <v>38</v>
      </c>
      <c r="G28" s="37" t="s">
        <v>11</v>
      </c>
      <c r="H28" s="45">
        <v>10</v>
      </c>
      <c r="I28" s="37" t="s">
        <v>8</v>
      </c>
      <c r="J28" s="46"/>
      <c r="K28" s="15"/>
      <c r="L28" s="24">
        <f t="shared" si="1"/>
        <v>-10</v>
      </c>
    </row>
    <row r="29" spans="1:20" x14ac:dyDescent="0.35">
      <c r="B29" s="54"/>
      <c r="C29" s="51"/>
      <c r="D29" s="37">
        <v>7</v>
      </c>
      <c r="E29" s="37">
        <v>20</v>
      </c>
      <c r="F29" s="37" t="s">
        <v>24</v>
      </c>
      <c r="G29" s="37" t="s">
        <v>10</v>
      </c>
      <c r="H29" s="45">
        <v>10</v>
      </c>
      <c r="I29" s="37" t="s">
        <v>8</v>
      </c>
      <c r="J29" s="46"/>
      <c r="K29" s="15"/>
      <c r="L29" s="24">
        <f t="shared" si="1"/>
        <v>-10</v>
      </c>
    </row>
    <row r="30" spans="1:20" x14ac:dyDescent="0.35">
      <c r="B30" s="54"/>
      <c r="C30" s="51"/>
      <c r="D30" s="37">
        <v>8</v>
      </c>
      <c r="E30" s="37">
        <v>2</v>
      </c>
      <c r="F30" s="37" t="s">
        <v>65</v>
      </c>
      <c r="G30" s="37" t="s">
        <v>12</v>
      </c>
      <c r="H30" s="45">
        <v>20</v>
      </c>
      <c r="I30" s="37" t="s">
        <v>8</v>
      </c>
      <c r="J30" s="46"/>
      <c r="K30" s="15"/>
      <c r="L30" s="24">
        <f t="shared" si="1"/>
        <v>-20</v>
      </c>
    </row>
    <row r="31" spans="1:20" x14ac:dyDescent="0.35">
      <c r="B31" s="54"/>
      <c r="C31" s="51"/>
      <c r="D31" s="37">
        <v>8</v>
      </c>
      <c r="E31" s="37">
        <v>4</v>
      </c>
      <c r="F31" s="37" t="s">
        <v>66</v>
      </c>
      <c r="G31" s="37" t="s">
        <v>10</v>
      </c>
      <c r="H31" s="45">
        <v>20</v>
      </c>
      <c r="I31" s="37" t="s">
        <v>8</v>
      </c>
      <c r="J31" s="46"/>
      <c r="K31" s="15"/>
      <c r="L31" s="24">
        <f t="shared" si="1"/>
        <v>-20</v>
      </c>
    </row>
    <row r="32" spans="1:20" x14ac:dyDescent="0.35">
      <c r="B32" s="54"/>
      <c r="C32" s="51"/>
      <c r="D32" s="37">
        <v>8</v>
      </c>
      <c r="E32" s="37">
        <v>12</v>
      </c>
      <c r="F32" s="37" t="s">
        <v>67</v>
      </c>
      <c r="G32" s="37" t="s">
        <v>10</v>
      </c>
      <c r="H32" s="45">
        <v>45</v>
      </c>
      <c r="I32" s="37" t="s">
        <v>8</v>
      </c>
      <c r="J32" s="46"/>
      <c r="K32" s="15"/>
      <c r="L32" s="24">
        <f t="shared" si="1"/>
        <v>-45</v>
      </c>
    </row>
    <row r="33" spans="2:12" x14ac:dyDescent="0.35">
      <c r="B33" s="54"/>
      <c r="C33" s="51" t="s">
        <v>26</v>
      </c>
      <c r="D33" s="2">
        <v>3</v>
      </c>
      <c r="E33" s="2">
        <v>1</v>
      </c>
      <c r="F33" s="2" t="s">
        <v>68</v>
      </c>
      <c r="G33" s="2" t="s">
        <v>12</v>
      </c>
      <c r="H33" s="15">
        <v>50</v>
      </c>
      <c r="I33" s="2" t="s">
        <v>8</v>
      </c>
      <c r="J33" s="32"/>
      <c r="K33" s="15"/>
      <c r="L33" s="24">
        <f t="shared" si="1"/>
        <v>-50</v>
      </c>
    </row>
    <row r="34" spans="2:12" x14ac:dyDescent="0.35">
      <c r="B34" s="54"/>
      <c r="C34" s="51"/>
      <c r="D34" s="2">
        <v>3</v>
      </c>
      <c r="E34" s="2">
        <v>2</v>
      </c>
      <c r="F34" s="2" t="s">
        <v>30</v>
      </c>
      <c r="G34" s="2" t="s">
        <v>11</v>
      </c>
      <c r="H34" s="15">
        <v>45</v>
      </c>
      <c r="I34" s="2" t="s">
        <v>8</v>
      </c>
      <c r="J34" s="32"/>
      <c r="K34" s="15"/>
      <c r="L34" s="24">
        <f t="shared" ref="L34:L37" si="2">-H34</f>
        <v>-45</v>
      </c>
    </row>
    <row r="35" spans="2:12" x14ac:dyDescent="0.35">
      <c r="B35" s="54"/>
      <c r="C35" s="51"/>
      <c r="D35" s="2">
        <v>7</v>
      </c>
      <c r="E35" s="2">
        <v>3</v>
      </c>
      <c r="F35" s="2" t="s">
        <v>69</v>
      </c>
      <c r="G35" s="2" t="s">
        <v>10</v>
      </c>
      <c r="H35" s="15">
        <v>40</v>
      </c>
      <c r="I35" s="2" t="s">
        <v>8</v>
      </c>
      <c r="J35" s="32"/>
      <c r="K35" s="15"/>
      <c r="L35" s="24">
        <f t="shared" si="2"/>
        <v>-40</v>
      </c>
    </row>
    <row r="36" spans="2:12" x14ac:dyDescent="0.35">
      <c r="B36" s="54"/>
      <c r="C36" s="51"/>
      <c r="D36" s="2">
        <v>7</v>
      </c>
      <c r="E36" s="2">
        <v>5</v>
      </c>
      <c r="F36" s="2" t="s">
        <v>70</v>
      </c>
      <c r="G36" s="2" t="s">
        <v>11</v>
      </c>
      <c r="H36" s="15">
        <v>15</v>
      </c>
      <c r="I36" s="2" t="s">
        <v>8</v>
      </c>
      <c r="J36" s="32"/>
      <c r="K36" s="15"/>
      <c r="L36" s="24">
        <f t="shared" si="2"/>
        <v>-15</v>
      </c>
    </row>
    <row r="37" spans="2:12" x14ac:dyDescent="0.35">
      <c r="B37" s="54"/>
      <c r="C37" s="51"/>
      <c r="D37" s="2">
        <v>7</v>
      </c>
      <c r="E37" s="2">
        <v>9</v>
      </c>
      <c r="F37" s="2" t="s">
        <v>71</v>
      </c>
      <c r="G37" s="2" t="s">
        <v>10</v>
      </c>
      <c r="H37" s="15">
        <v>20</v>
      </c>
      <c r="I37" s="2" t="s">
        <v>8</v>
      </c>
      <c r="J37" s="32"/>
      <c r="K37" s="15"/>
      <c r="L37" s="24">
        <f t="shared" si="2"/>
        <v>-20</v>
      </c>
    </row>
    <row r="38" spans="2:12" x14ac:dyDescent="0.35">
      <c r="B38" s="54"/>
      <c r="C38" s="51"/>
      <c r="D38" s="2">
        <v>7</v>
      </c>
      <c r="E38" s="2">
        <v>11</v>
      </c>
      <c r="F38" s="2" t="s">
        <v>72</v>
      </c>
      <c r="G38" s="2" t="s">
        <v>13</v>
      </c>
      <c r="H38" s="15">
        <v>10</v>
      </c>
      <c r="I38" s="2" t="s">
        <v>8</v>
      </c>
      <c r="J38" s="15">
        <v>11.3</v>
      </c>
      <c r="K38" s="15">
        <f>J38*H38</f>
        <v>113</v>
      </c>
      <c r="L38" s="26">
        <f>K38-H38</f>
        <v>103</v>
      </c>
    </row>
    <row r="39" spans="2:12" x14ac:dyDescent="0.35">
      <c r="B39" s="54"/>
      <c r="C39" s="51"/>
      <c r="D39" s="2">
        <v>9</v>
      </c>
      <c r="E39" s="2">
        <v>4</v>
      </c>
      <c r="F39" s="2" t="s">
        <v>73</v>
      </c>
      <c r="G39" s="2" t="s">
        <v>13</v>
      </c>
      <c r="H39" s="15">
        <v>40</v>
      </c>
      <c r="I39" s="2" t="s">
        <v>8</v>
      </c>
      <c r="J39" s="15">
        <v>6.4</v>
      </c>
      <c r="K39" s="15">
        <f>J39*H39</f>
        <v>256</v>
      </c>
      <c r="L39" s="26">
        <f>K39-H39</f>
        <v>216</v>
      </c>
    </row>
    <row r="40" spans="2:12" x14ac:dyDescent="0.35">
      <c r="B40" s="54"/>
      <c r="C40" s="51"/>
      <c r="D40" s="2">
        <v>9</v>
      </c>
      <c r="E40" s="2">
        <v>5</v>
      </c>
      <c r="F40" s="2" t="s">
        <v>74</v>
      </c>
      <c r="G40" s="2" t="s">
        <v>10</v>
      </c>
      <c r="H40" s="15">
        <v>40</v>
      </c>
      <c r="I40" s="2" t="s">
        <v>8</v>
      </c>
      <c r="J40" s="32"/>
      <c r="K40" s="15"/>
      <c r="L40" s="24">
        <f>-H40</f>
        <v>-40</v>
      </c>
    </row>
    <row r="41" spans="2:12" ht="15" thickBot="1" x14ac:dyDescent="0.4">
      <c r="B41" s="55"/>
      <c r="C41" s="52"/>
      <c r="D41" s="12">
        <v>9</v>
      </c>
      <c r="E41" s="12">
        <v>12</v>
      </c>
      <c r="F41" s="12" t="s">
        <v>75</v>
      </c>
      <c r="G41" s="12" t="s">
        <v>12</v>
      </c>
      <c r="H41" s="17">
        <v>15</v>
      </c>
      <c r="I41" s="12" t="s">
        <v>8</v>
      </c>
      <c r="J41" s="49"/>
      <c r="K41" s="17"/>
      <c r="L41" s="29">
        <f>-H41</f>
        <v>-15</v>
      </c>
    </row>
    <row r="42" spans="2:12" x14ac:dyDescent="0.35">
      <c r="B42" s="56" t="s">
        <v>76</v>
      </c>
      <c r="C42" s="50" t="s">
        <v>39</v>
      </c>
      <c r="D42" s="3">
        <v>1</v>
      </c>
      <c r="E42" s="3">
        <v>3</v>
      </c>
      <c r="F42" s="3" t="s">
        <v>77</v>
      </c>
      <c r="G42" s="3" t="s">
        <v>10</v>
      </c>
      <c r="H42" s="14">
        <v>10</v>
      </c>
      <c r="I42" s="3" t="s">
        <v>8</v>
      </c>
      <c r="J42" s="34"/>
      <c r="K42" s="14"/>
      <c r="L42" s="25">
        <f>-H42</f>
        <v>-10</v>
      </c>
    </row>
    <row r="43" spans="2:12" x14ac:dyDescent="0.35">
      <c r="B43" s="57"/>
      <c r="C43" s="51"/>
      <c r="D43" s="2">
        <v>1</v>
      </c>
      <c r="E43" s="2">
        <v>6</v>
      </c>
      <c r="F43" s="2" t="s">
        <v>78</v>
      </c>
      <c r="G43" s="2" t="s">
        <v>12</v>
      </c>
      <c r="H43" s="15">
        <v>45</v>
      </c>
      <c r="I43" s="2" t="s">
        <v>8</v>
      </c>
      <c r="J43" s="32"/>
      <c r="K43" s="15"/>
      <c r="L43" s="24">
        <f t="shared" ref="L43:L47" si="3">-H43</f>
        <v>-45</v>
      </c>
    </row>
    <row r="44" spans="2:12" x14ac:dyDescent="0.35">
      <c r="B44" s="57"/>
      <c r="C44" s="51"/>
      <c r="D44" s="2">
        <v>1</v>
      </c>
      <c r="E44" s="2">
        <v>10</v>
      </c>
      <c r="F44" s="2" t="s">
        <v>79</v>
      </c>
      <c r="G44" s="2" t="s">
        <v>10</v>
      </c>
      <c r="H44" s="15">
        <v>20</v>
      </c>
      <c r="I44" s="2" t="s">
        <v>8</v>
      </c>
      <c r="J44" s="32"/>
      <c r="K44" s="15"/>
      <c r="L44" s="24">
        <f t="shared" si="3"/>
        <v>-20</v>
      </c>
    </row>
    <row r="45" spans="2:12" x14ac:dyDescent="0.35">
      <c r="B45" s="57"/>
      <c r="C45" s="51"/>
      <c r="D45" s="2">
        <v>5</v>
      </c>
      <c r="E45" s="2">
        <v>1</v>
      </c>
      <c r="F45" s="2" t="s">
        <v>80</v>
      </c>
      <c r="G45" s="2" t="s">
        <v>10</v>
      </c>
      <c r="H45" s="15">
        <v>10</v>
      </c>
      <c r="I45" s="2" t="s">
        <v>8</v>
      </c>
      <c r="J45" s="32"/>
      <c r="K45" s="15"/>
      <c r="L45" s="24">
        <f t="shared" si="3"/>
        <v>-10</v>
      </c>
    </row>
    <row r="46" spans="2:12" x14ac:dyDescent="0.35">
      <c r="B46" s="57"/>
      <c r="C46" s="51"/>
      <c r="D46" s="2">
        <v>5</v>
      </c>
      <c r="E46" s="2">
        <v>6</v>
      </c>
      <c r="F46" s="2" t="s">
        <v>81</v>
      </c>
      <c r="G46" s="2" t="s">
        <v>11</v>
      </c>
      <c r="H46" s="15">
        <v>65</v>
      </c>
      <c r="I46" s="2" t="s">
        <v>8</v>
      </c>
      <c r="J46" s="32"/>
      <c r="K46" s="15"/>
      <c r="L46" s="24">
        <f t="shared" si="3"/>
        <v>-65</v>
      </c>
    </row>
    <row r="47" spans="2:12" x14ac:dyDescent="0.35">
      <c r="B47" s="57"/>
      <c r="C47" s="51"/>
      <c r="D47" s="2">
        <v>5</v>
      </c>
      <c r="E47" s="2">
        <v>9</v>
      </c>
      <c r="F47" s="2" t="s">
        <v>82</v>
      </c>
      <c r="G47" s="2" t="s">
        <v>10</v>
      </c>
      <c r="H47" s="15">
        <v>10</v>
      </c>
      <c r="I47" s="2" t="s">
        <v>8</v>
      </c>
      <c r="J47" s="32"/>
      <c r="K47" s="15"/>
      <c r="L47" s="24">
        <f t="shared" si="3"/>
        <v>-10</v>
      </c>
    </row>
    <row r="48" spans="2:12" x14ac:dyDescent="0.35">
      <c r="B48" s="57"/>
      <c r="C48" s="51"/>
      <c r="D48" s="2">
        <v>6</v>
      </c>
      <c r="E48" s="2">
        <v>3</v>
      </c>
      <c r="F48" s="2" t="s">
        <v>83</v>
      </c>
      <c r="G48" s="2" t="s">
        <v>13</v>
      </c>
      <c r="H48" s="15">
        <v>60</v>
      </c>
      <c r="I48" s="2" t="s">
        <v>8</v>
      </c>
      <c r="J48" s="15">
        <v>3.7</v>
      </c>
      <c r="K48" s="15">
        <f>J48*H48</f>
        <v>222</v>
      </c>
      <c r="L48" s="28">
        <f>K48-H48</f>
        <v>162</v>
      </c>
    </row>
    <row r="49" spans="2:12" x14ac:dyDescent="0.35">
      <c r="B49" s="57"/>
      <c r="C49" s="51"/>
      <c r="D49" s="2">
        <v>6</v>
      </c>
      <c r="E49" s="2">
        <v>6</v>
      </c>
      <c r="F49" s="2" t="s">
        <v>84</v>
      </c>
      <c r="G49" s="2" t="s">
        <v>10</v>
      </c>
      <c r="H49" s="15">
        <v>20</v>
      </c>
      <c r="I49" s="2" t="s">
        <v>8</v>
      </c>
      <c r="J49" s="32"/>
      <c r="K49" s="15"/>
      <c r="L49" s="24">
        <f>-H49</f>
        <v>-20</v>
      </c>
    </row>
    <row r="50" spans="2:12" x14ac:dyDescent="0.35">
      <c r="B50" s="57"/>
      <c r="C50" s="51"/>
      <c r="D50" s="2">
        <v>7</v>
      </c>
      <c r="E50" s="2">
        <v>1</v>
      </c>
      <c r="F50" s="2" t="s">
        <v>40</v>
      </c>
      <c r="G50" s="2" t="s">
        <v>11</v>
      </c>
      <c r="H50" s="15">
        <v>50</v>
      </c>
      <c r="I50" s="2" t="s">
        <v>8</v>
      </c>
      <c r="J50" s="32"/>
      <c r="K50" s="15"/>
      <c r="L50" s="24">
        <f t="shared" ref="L50:L51" si="4">-H50</f>
        <v>-50</v>
      </c>
    </row>
    <row r="51" spans="2:12" ht="15" thickBot="1" x14ac:dyDescent="0.4">
      <c r="B51" s="57"/>
      <c r="C51" s="52"/>
      <c r="D51" s="12">
        <v>7</v>
      </c>
      <c r="E51" s="12">
        <v>10</v>
      </c>
      <c r="F51" s="12" t="s">
        <v>85</v>
      </c>
      <c r="G51" s="12" t="s">
        <v>10</v>
      </c>
      <c r="H51" s="17">
        <v>10</v>
      </c>
      <c r="I51" s="12" t="s">
        <v>8</v>
      </c>
      <c r="J51" s="49"/>
      <c r="K51" s="17"/>
      <c r="L51" s="29">
        <f t="shared" si="4"/>
        <v>-10</v>
      </c>
    </row>
    <row r="52" spans="2:12" x14ac:dyDescent="0.35">
      <c r="B52" s="53" t="s">
        <v>86</v>
      </c>
      <c r="C52" s="50" t="s">
        <v>23</v>
      </c>
      <c r="D52" s="3">
        <v>2</v>
      </c>
      <c r="E52" s="3">
        <v>3</v>
      </c>
      <c r="F52" s="3" t="s">
        <v>31</v>
      </c>
      <c r="G52" s="3" t="s">
        <v>13</v>
      </c>
      <c r="H52" s="14">
        <v>65</v>
      </c>
      <c r="I52" s="3" t="s">
        <v>8</v>
      </c>
      <c r="J52" s="14">
        <v>3.5</v>
      </c>
      <c r="K52" s="14">
        <f>J52*H52</f>
        <v>227.5</v>
      </c>
      <c r="L52" s="23">
        <f>K52-H52</f>
        <v>162.5</v>
      </c>
    </row>
    <row r="53" spans="2:12" x14ac:dyDescent="0.35">
      <c r="B53" s="54"/>
      <c r="C53" s="51"/>
      <c r="D53" s="2">
        <v>2</v>
      </c>
      <c r="E53" s="2">
        <v>8</v>
      </c>
      <c r="F53" s="2" t="s">
        <v>87</v>
      </c>
      <c r="G53" s="2" t="s">
        <v>10</v>
      </c>
      <c r="H53" s="15">
        <v>10</v>
      </c>
      <c r="I53" s="2" t="s">
        <v>8</v>
      </c>
      <c r="J53" s="32"/>
      <c r="K53" s="15"/>
      <c r="L53" s="24">
        <f>-H53</f>
        <v>-10</v>
      </c>
    </row>
    <row r="54" spans="2:12" x14ac:dyDescent="0.35">
      <c r="B54" s="54"/>
      <c r="C54" s="51"/>
      <c r="D54" s="2">
        <v>3</v>
      </c>
      <c r="E54" s="2">
        <v>2</v>
      </c>
      <c r="F54" s="2" t="s">
        <v>41</v>
      </c>
      <c r="G54" s="2" t="s">
        <v>12</v>
      </c>
      <c r="H54" s="15">
        <v>95</v>
      </c>
      <c r="I54" s="2" t="s">
        <v>8</v>
      </c>
      <c r="J54" s="32"/>
      <c r="K54" s="15"/>
      <c r="L54" s="24">
        <f t="shared" ref="L54:L60" si="5">-H54</f>
        <v>-95</v>
      </c>
    </row>
    <row r="55" spans="2:12" x14ac:dyDescent="0.35">
      <c r="B55" s="54"/>
      <c r="C55" s="51"/>
      <c r="D55" s="2">
        <v>4</v>
      </c>
      <c r="E55" s="2">
        <v>2</v>
      </c>
      <c r="F55" s="2" t="s">
        <v>88</v>
      </c>
      <c r="G55" s="2" t="s">
        <v>10</v>
      </c>
      <c r="H55" s="15">
        <v>25</v>
      </c>
      <c r="I55" s="2" t="s">
        <v>8</v>
      </c>
      <c r="J55" s="32"/>
      <c r="K55" s="15"/>
      <c r="L55" s="24">
        <f t="shared" si="5"/>
        <v>-25</v>
      </c>
    </row>
    <row r="56" spans="2:12" x14ac:dyDescent="0.35">
      <c r="B56" s="54"/>
      <c r="C56" s="51"/>
      <c r="D56" s="2">
        <v>4</v>
      </c>
      <c r="E56" s="2">
        <v>6</v>
      </c>
      <c r="F56" s="2" t="s">
        <v>89</v>
      </c>
      <c r="G56" s="2" t="s">
        <v>10</v>
      </c>
      <c r="H56" s="15">
        <v>25</v>
      </c>
      <c r="I56" s="2" t="s">
        <v>8</v>
      </c>
      <c r="J56" s="32"/>
      <c r="K56" s="15"/>
      <c r="L56" s="24">
        <f t="shared" si="5"/>
        <v>-25</v>
      </c>
    </row>
    <row r="57" spans="2:12" x14ac:dyDescent="0.35">
      <c r="B57" s="54"/>
      <c r="C57" s="51"/>
      <c r="D57" s="2">
        <v>4</v>
      </c>
      <c r="E57" s="2">
        <v>8</v>
      </c>
      <c r="F57" s="2" t="s">
        <v>90</v>
      </c>
      <c r="G57" s="2" t="s">
        <v>10</v>
      </c>
      <c r="H57" s="15">
        <v>10</v>
      </c>
      <c r="I57" s="2" t="s">
        <v>8</v>
      </c>
      <c r="J57" s="32"/>
      <c r="K57" s="15"/>
      <c r="L57" s="24">
        <f t="shared" si="5"/>
        <v>-10</v>
      </c>
    </row>
    <row r="58" spans="2:12" x14ac:dyDescent="0.35">
      <c r="B58" s="54"/>
      <c r="C58" s="51"/>
      <c r="D58" s="2">
        <v>4</v>
      </c>
      <c r="E58" s="2">
        <v>11</v>
      </c>
      <c r="F58" s="2" t="s">
        <v>44</v>
      </c>
      <c r="G58" s="2" t="s">
        <v>10</v>
      </c>
      <c r="H58" s="15">
        <v>20</v>
      </c>
      <c r="I58" s="2" t="s">
        <v>8</v>
      </c>
      <c r="J58" s="32"/>
      <c r="K58" s="15"/>
      <c r="L58" s="24">
        <f t="shared" si="5"/>
        <v>-20</v>
      </c>
    </row>
    <row r="59" spans="2:12" x14ac:dyDescent="0.35">
      <c r="B59" s="54"/>
      <c r="C59" s="51"/>
      <c r="D59" s="2">
        <v>5</v>
      </c>
      <c r="E59" s="2">
        <v>2</v>
      </c>
      <c r="F59" s="2" t="s">
        <v>91</v>
      </c>
      <c r="G59" s="2" t="s">
        <v>10</v>
      </c>
      <c r="H59" s="15">
        <v>20</v>
      </c>
      <c r="I59" s="2" t="s">
        <v>8</v>
      </c>
      <c r="J59" s="32"/>
      <c r="K59" s="15"/>
      <c r="L59" s="24">
        <f t="shared" si="5"/>
        <v>-20</v>
      </c>
    </row>
    <row r="60" spans="2:12" x14ac:dyDescent="0.35">
      <c r="B60" s="54"/>
      <c r="C60" s="51"/>
      <c r="D60" s="2">
        <v>5</v>
      </c>
      <c r="E60" s="2">
        <v>4</v>
      </c>
      <c r="F60" s="2" t="s">
        <v>42</v>
      </c>
      <c r="G60" s="2" t="s">
        <v>10</v>
      </c>
      <c r="H60" s="15">
        <v>25</v>
      </c>
      <c r="I60" s="2" t="s">
        <v>8</v>
      </c>
      <c r="J60" s="32"/>
      <c r="K60" s="15"/>
      <c r="L60" s="24">
        <f t="shared" si="5"/>
        <v>-25</v>
      </c>
    </row>
    <row r="61" spans="2:12" x14ac:dyDescent="0.35">
      <c r="B61" s="54"/>
      <c r="C61" s="51"/>
      <c r="D61" s="2">
        <v>5</v>
      </c>
      <c r="E61" s="2">
        <v>13</v>
      </c>
      <c r="F61" s="2" t="s">
        <v>47</v>
      </c>
      <c r="G61" s="2" t="s">
        <v>13</v>
      </c>
      <c r="H61" s="15">
        <v>20</v>
      </c>
      <c r="I61" s="2" t="s">
        <v>8</v>
      </c>
      <c r="J61" s="15">
        <v>5.5</v>
      </c>
      <c r="K61" s="15">
        <f>J61*H61</f>
        <v>110</v>
      </c>
      <c r="L61" s="28">
        <f>K61-H61</f>
        <v>90</v>
      </c>
    </row>
    <row r="62" spans="2:12" x14ac:dyDescent="0.35">
      <c r="B62" s="54"/>
      <c r="C62" s="51"/>
      <c r="D62" s="2">
        <v>6</v>
      </c>
      <c r="E62" s="2">
        <v>3</v>
      </c>
      <c r="F62" s="2" t="s">
        <v>46</v>
      </c>
      <c r="G62" s="2" t="s">
        <v>13</v>
      </c>
      <c r="H62" s="15">
        <v>50</v>
      </c>
      <c r="I62" s="2" t="s">
        <v>8</v>
      </c>
      <c r="J62" s="15">
        <v>2.35</v>
      </c>
      <c r="K62" s="15">
        <f>J62*H62</f>
        <v>117.5</v>
      </c>
      <c r="L62" s="28">
        <f>K62-H62</f>
        <v>67.5</v>
      </c>
    </row>
    <row r="63" spans="2:12" x14ac:dyDescent="0.35">
      <c r="B63" s="54"/>
      <c r="C63" s="51"/>
      <c r="D63" s="2">
        <v>6</v>
      </c>
      <c r="E63" s="2">
        <v>10</v>
      </c>
      <c r="F63" s="2" t="s">
        <v>28</v>
      </c>
      <c r="G63" s="2" t="s">
        <v>10</v>
      </c>
      <c r="H63" s="15">
        <v>25</v>
      </c>
      <c r="I63" s="2" t="s">
        <v>8</v>
      </c>
      <c r="J63" s="32"/>
      <c r="K63" s="15"/>
      <c r="L63" s="24">
        <f>-H63</f>
        <v>-25</v>
      </c>
    </row>
    <row r="64" spans="2:12" x14ac:dyDescent="0.35">
      <c r="B64" s="54"/>
      <c r="C64" s="51"/>
      <c r="D64" s="2">
        <v>8</v>
      </c>
      <c r="E64" s="2">
        <v>4</v>
      </c>
      <c r="F64" s="2" t="s">
        <v>35</v>
      </c>
      <c r="G64" s="2" t="s">
        <v>10</v>
      </c>
      <c r="H64" s="15">
        <v>30</v>
      </c>
      <c r="I64" s="2" t="s">
        <v>8</v>
      </c>
      <c r="J64" s="32"/>
      <c r="K64" s="15"/>
      <c r="L64" s="24">
        <f t="shared" ref="L64:L72" si="6">-H64</f>
        <v>-30</v>
      </c>
    </row>
    <row r="65" spans="2:12" x14ac:dyDescent="0.35">
      <c r="B65" s="54"/>
      <c r="C65" s="51"/>
      <c r="D65" s="2">
        <v>8</v>
      </c>
      <c r="E65" s="2">
        <v>7</v>
      </c>
      <c r="F65" s="2" t="s">
        <v>92</v>
      </c>
      <c r="G65" s="2" t="s">
        <v>10</v>
      </c>
      <c r="H65" s="15">
        <v>15</v>
      </c>
      <c r="I65" s="2" t="s">
        <v>8</v>
      </c>
      <c r="J65" s="32"/>
      <c r="K65" s="15"/>
      <c r="L65" s="24">
        <f t="shared" si="6"/>
        <v>-15</v>
      </c>
    </row>
    <row r="66" spans="2:12" x14ac:dyDescent="0.35">
      <c r="B66" s="54"/>
      <c r="C66" s="51"/>
      <c r="D66" s="2">
        <v>8</v>
      </c>
      <c r="E66" s="2">
        <v>16</v>
      </c>
      <c r="F66" s="2" t="s">
        <v>33</v>
      </c>
      <c r="G66" s="2" t="s">
        <v>10</v>
      </c>
      <c r="H66" s="15">
        <v>10</v>
      </c>
      <c r="I66" s="2" t="s">
        <v>8</v>
      </c>
      <c r="J66" s="32"/>
      <c r="K66" s="15"/>
      <c r="L66" s="24">
        <f t="shared" si="6"/>
        <v>-10</v>
      </c>
    </row>
    <row r="67" spans="2:12" x14ac:dyDescent="0.35">
      <c r="B67" s="54"/>
      <c r="C67" s="51"/>
      <c r="D67" s="2">
        <v>8</v>
      </c>
      <c r="E67" s="2">
        <v>18</v>
      </c>
      <c r="F67" s="2" t="s">
        <v>45</v>
      </c>
      <c r="G67" s="2" t="s">
        <v>11</v>
      </c>
      <c r="H67" s="15">
        <v>15</v>
      </c>
      <c r="I67" s="2" t="s">
        <v>8</v>
      </c>
      <c r="J67" s="32"/>
      <c r="K67" s="15"/>
      <c r="L67" s="24">
        <f t="shared" si="6"/>
        <v>-15</v>
      </c>
    </row>
    <row r="68" spans="2:12" x14ac:dyDescent="0.35">
      <c r="B68" s="54"/>
      <c r="C68" s="51"/>
      <c r="D68" s="2">
        <v>9</v>
      </c>
      <c r="E68" s="2">
        <v>1</v>
      </c>
      <c r="F68" s="2" t="s">
        <v>36</v>
      </c>
      <c r="G68" s="2" t="s">
        <v>10</v>
      </c>
      <c r="H68" s="15">
        <v>15</v>
      </c>
      <c r="I68" s="2" t="s">
        <v>8</v>
      </c>
      <c r="J68" s="32"/>
      <c r="K68" s="15"/>
      <c r="L68" s="24">
        <f t="shared" si="6"/>
        <v>-15</v>
      </c>
    </row>
    <row r="69" spans="2:12" x14ac:dyDescent="0.35">
      <c r="B69" s="54"/>
      <c r="C69" s="51"/>
      <c r="D69" s="2">
        <v>9</v>
      </c>
      <c r="E69" s="2">
        <v>4</v>
      </c>
      <c r="F69" s="2" t="s">
        <v>37</v>
      </c>
      <c r="G69" s="2" t="s">
        <v>10</v>
      </c>
      <c r="H69" s="15">
        <v>15</v>
      </c>
      <c r="I69" s="2" t="s">
        <v>8</v>
      </c>
      <c r="J69" s="32"/>
      <c r="K69" s="15"/>
      <c r="L69" s="24">
        <f t="shared" si="6"/>
        <v>-15</v>
      </c>
    </row>
    <row r="70" spans="2:12" x14ac:dyDescent="0.35">
      <c r="B70" s="54"/>
      <c r="C70" s="51"/>
      <c r="D70" s="2">
        <v>9</v>
      </c>
      <c r="E70" s="2">
        <v>5</v>
      </c>
      <c r="F70" s="2" t="s">
        <v>93</v>
      </c>
      <c r="G70" s="2" t="s">
        <v>12</v>
      </c>
      <c r="H70" s="15">
        <v>30</v>
      </c>
      <c r="I70" s="2" t="s">
        <v>8</v>
      </c>
      <c r="J70" s="32"/>
      <c r="K70" s="15"/>
      <c r="L70" s="24">
        <f t="shared" si="6"/>
        <v>-30</v>
      </c>
    </row>
    <row r="71" spans="2:12" x14ac:dyDescent="0.35">
      <c r="B71" s="54"/>
      <c r="C71" s="51"/>
      <c r="D71" s="2">
        <v>9</v>
      </c>
      <c r="E71" s="2">
        <v>7</v>
      </c>
      <c r="F71" s="2" t="s">
        <v>94</v>
      </c>
      <c r="G71" s="2" t="s">
        <v>10</v>
      </c>
      <c r="H71" s="15">
        <v>10</v>
      </c>
      <c r="I71" s="2" t="s">
        <v>8</v>
      </c>
      <c r="J71" s="32"/>
      <c r="K71" s="15"/>
      <c r="L71" s="24">
        <f t="shared" si="6"/>
        <v>-10</v>
      </c>
    </row>
    <row r="72" spans="2:12" x14ac:dyDescent="0.35">
      <c r="B72" s="54"/>
      <c r="C72" s="51" t="s">
        <v>22</v>
      </c>
      <c r="D72" s="2">
        <v>2</v>
      </c>
      <c r="E72" s="2">
        <v>5</v>
      </c>
      <c r="F72" s="2" t="s">
        <v>95</v>
      </c>
      <c r="G72" s="2" t="s">
        <v>10</v>
      </c>
      <c r="H72" s="15">
        <v>20</v>
      </c>
      <c r="I72" s="2" t="s">
        <v>8</v>
      </c>
      <c r="J72" s="32"/>
      <c r="K72" s="15"/>
      <c r="L72" s="24">
        <f t="shared" si="6"/>
        <v>-20</v>
      </c>
    </row>
    <row r="73" spans="2:12" x14ac:dyDescent="0.35">
      <c r="B73" s="54"/>
      <c r="C73" s="51"/>
      <c r="D73" s="2">
        <v>2</v>
      </c>
      <c r="E73" s="2">
        <v>12</v>
      </c>
      <c r="F73" s="2" t="s">
        <v>96</v>
      </c>
      <c r="G73" s="2" t="s">
        <v>13</v>
      </c>
      <c r="H73" s="15">
        <v>70</v>
      </c>
      <c r="I73" s="2" t="s">
        <v>8</v>
      </c>
      <c r="J73" s="15">
        <v>2.0499999999999998</v>
      </c>
      <c r="K73" s="15">
        <f>J73*H73</f>
        <v>143.5</v>
      </c>
      <c r="L73" s="28">
        <f>K73-H73</f>
        <v>73.5</v>
      </c>
    </row>
    <row r="74" spans="2:12" x14ac:dyDescent="0.35">
      <c r="B74" s="54"/>
      <c r="C74" s="51"/>
      <c r="D74" s="2">
        <v>3</v>
      </c>
      <c r="E74" s="2">
        <v>2</v>
      </c>
      <c r="F74" s="2" t="s">
        <v>97</v>
      </c>
      <c r="G74" s="2" t="s">
        <v>11</v>
      </c>
      <c r="H74" s="15">
        <v>45</v>
      </c>
      <c r="I74" s="2" t="s">
        <v>8</v>
      </c>
      <c r="J74" s="32"/>
      <c r="K74" s="15"/>
      <c r="L74" s="24">
        <f>-H74</f>
        <v>-45</v>
      </c>
    </row>
    <row r="75" spans="2:12" x14ac:dyDescent="0.35">
      <c r="B75" s="54"/>
      <c r="C75" s="51"/>
      <c r="D75" s="2">
        <v>3</v>
      </c>
      <c r="E75" s="2">
        <v>3</v>
      </c>
      <c r="F75" s="2" t="s">
        <v>98</v>
      </c>
      <c r="G75" s="2" t="s">
        <v>10</v>
      </c>
      <c r="H75" s="15">
        <v>15</v>
      </c>
      <c r="I75" s="2" t="s">
        <v>8</v>
      </c>
      <c r="J75" s="32"/>
      <c r="K75" s="15"/>
      <c r="L75" s="24">
        <f t="shared" ref="L75:L76" si="7">-H75</f>
        <v>-15</v>
      </c>
    </row>
    <row r="76" spans="2:12" x14ac:dyDescent="0.35">
      <c r="B76" s="54"/>
      <c r="C76" s="51"/>
      <c r="D76" s="2">
        <v>3</v>
      </c>
      <c r="E76" s="2">
        <v>10</v>
      </c>
      <c r="F76" s="2" t="s">
        <v>99</v>
      </c>
      <c r="G76" s="2" t="s">
        <v>10</v>
      </c>
      <c r="H76" s="15">
        <v>25</v>
      </c>
      <c r="I76" s="2" t="s">
        <v>8</v>
      </c>
      <c r="J76" s="32"/>
      <c r="K76" s="15"/>
      <c r="L76" s="24">
        <f t="shared" si="7"/>
        <v>-25</v>
      </c>
    </row>
    <row r="77" spans="2:12" x14ac:dyDescent="0.35">
      <c r="B77" s="54"/>
      <c r="C77" s="51"/>
      <c r="D77" s="2">
        <v>5</v>
      </c>
      <c r="E77" s="2">
        <v>2</v>
      </c>
      <c r="F77" s="2" t="s">
        <v>43</v>
      </c>
      <c r="G77" s="2" t="s">
        <v>13</v>
      </c>
      <c r="H77" s="15">
        <v>90</v>
      </c>
      <c r="I77" s="2" t="s">
        <v>8</v>
      </c>
      <c r="J77" s="15">
        <v>2.9</v>
      </c>
      <c r="K77" s="15">
        <f>J77*H77</f>
        <v>261</v>
      </c>
      <c r="L77" s="28">
        <f>K77-H77</f>
        <v>171</v>
      </c>
    </row>
    <row r="78" spans="2:12" x14ac:dyDescent="0.35">
      <c r="B78" s="54"/>
      <c r="C78" s="51"/>
      <c r="D78" s="2">
        <v>6</v>
      </c>
      <c r="E78" s="2">
        <v>2</v>
      </c>
      <c r="F78" s="2" t="s">
        <v>100</v>
      </c>
      <c r="G78" s="2" t="s">
        <v>13</v>
      </c>
      <c r="H78" s="15">
        <v>20</v>
      </c>
      <c r="I78" s="2" t="s">
        <v>8</v>
      </c>
      <c r="J78" s="15">
        <v>4.5999999999999996</v>
      </c>
      <c r="K78" s="15">
        <f>J78*H78</f>
        <v>92</v>
      </c>
      <c r="L78" s="28">
        <f>K78-H78</f>
        <v>72</v>
      </c>
    </row>
    <row r="79" spans="2:12" x14ac:dyDescent="0.35">
      <c r="B79" s="54"/>
      <c r="C79" s="51"/>
      <c r="D79" s="2">
        <v>6</v>
      </c>
      <c r="E79" s="2">
        <v>2</v>
      </c>
      <c r="F79" s="2" t="s">
        <v>100</v>
      </c>
      <c r="G79" s="2" t="s">
        <v>13</v>
      </c>
      <c r="H79" s="15">
        <v>20</v>
      </c>
      <c r="I79" s="2" t="s">
        <v>8</v>
      </c>
      <c r="J79" s="15">
        <v>4</v>
      </c>
      <c r="K79" s="15">
        <f>J79*H79</f>
        <v>80</v>
      </c>
      <c r="L79" s="28">
        <f>K79-H79</f>
        <v>60</v>
      </c>
    </row>
    <row r="80" spans="2:12" x14ac:dyDescent="0.35">
      <c r="B80" s="54"/>
      <c r="C80" s="51"/>
      <c r="D80" s="2">
        <v>6</v>
      </c>
      <c r="E80" s="2">
        <v>1</v>
      </c>
      <c r="F80" s="2" t="s">
        <v>101</v>
      </c>
      <c r="G80" s="2" t="s">
        <v>10</v>
      </c>
      <c r="H80" s="15">
        <v>30</v>
      </c>
      <c r="I80" s="2" t="s">
        <v>8</v>
      </c>
      <c r="J80" s="32"/>
      <c r="K80" s="15"/>
      <c r="L80" s="24">
        <f>-H80</f>
        <v>-30</v>
      </c>
    </row>
    <row r="81" spans="2:12" x14ac:dyDescent="0.35">
      <c r="B81" s="54"/>
      <c r="C81" s="51"/>
      <c r="D81" s="2">
        <v>6</v>
      </c>
      <c r="E81" s="2">
        <v>7</v>
      </c>
      <c r="F81" s="2" t="s">
        <v>27</v>
      </c>
      <c r="G81" s="2" t="s">
        <v>10</v>
      </c>
      <c r="H81" s="15">
        <v>15</v>
      </c>
      <c r="I81" s="2" t="s">
        <v>8</v>
      </c>
      <c r="J81" s="32"/>
      <c r="K81" s="15"/>
      <c r="L81" s="24">
        <f t="shared" ref="L81:L84" si="8">-H81</f>
        <v>-15</v>
      </c>
    </row>
    <row r="82" spans="2:12" x14ac:dyDescent="0.35">
      <c r="B82" s="54"/>
      <c r="C82" s="51"/>
      <c r="D82" s="2">
        <v>8</v>
      </c>
      <c r="E82" s="2">
        <v>5</v>
      </c>
      <c r="F82" s="2" t="s">
        <v>102</v>
      </c>
      <c r="G82" s="2" t="s">
        <v>10</v>
      </c>
      <c r="H82" s="15">
        <v>15</v>
      </c>
      <c r="I82" s="2" t="s">
        <v>8</v>
      </c>
      <c r="J82" s="32"/>
      <c r="K82" s="15"/>
      <c r="L82" s="24">
        <f t="shared" si="8"/>
        <v>-15</v>
      </c>
    </row>
    <row r="83" spans="2:12" x14ac:dyDescent="0.35">
      <c r="B83" s="54"/>
      <c r="C83" s="51"/>
      <c r="D83" s="2">
        <v>8</v>
      </c>
      <c r="E83" s="2">
        <v>7</v>
      </c>
      <c r="F83" s="2" t="s">
        <v>103</v>
      </c>
      <c r="G83" s="2" t="s">
        <v>10</v>
      </c>
      <c r="H83" s="15">
        <v>15</v>
      </c>
      <c r="I83" s="2" t="s">
        <v>8</v>
      </c>
      <c r="J83" s="32"/>
      <c r="K83" s="15"/>
      <c r="L83" s="24">
        <f t="shared" si="8"/>
        <v>-15</v>
      </c>
    </row>
    <row r="84" spans="2:12" ht="15" thickBot="1" x14ac:dyDescent="0.4">
      <c r="B84" s="55"/>
      <c r="C84" s="52"/>
      <c r="D84" s="12">
        <v>8</v>
      </c>
      <c r="E84" s="12">
        <v>11</v>
      </c>
      <c r="F84" s="12" t="s">
        <v>104</v>
      </c>
      <c r="G84" s="12" t="s">
        <v>12</v>
      </c>
      <c r="H84" s="17">
        <v>45</v>
      </c>
      <c r="I84" s="12" t="s">
        <v>8</v>
      </c>
      <c r="J84" s="49"/>
      <c r="K84" s="17"/>
      <c r="L84" s="29">
        <f t="shared" si="8"/>
        <v>-45</v>
      </c>
    </row>
    <row r="85" spans="2:12" x14ac:dyDescent="0.35">
      <c r="B85" s="53" t="s">
        <v>105</v>
      </c>
      <c r="C85" s="50" t="s">
        <v>23</v>
      </c>
      <c r="D85" s="3">
        <v>1</v>
      </c>
      <c r="E85" s="3">
        <v>2</v>
      </c>
      <c r="F85" s="3" t="s">
        <v>106</v>
      </c>
      <c r="G85" s="3" t="s">
        <v>13</v>
      </c>
      <c r="H85" s="41">
        <v>75</v>
      </c>
      <c r="I85" s="3" t="s">
        <v>8</v>
      </c>
      <c r="J85" s="14">
        <v>2.1</v>
      </c>
      <c r="K85" s="14">
        <v>158</v>
      </c>
      <c r="L85" s="23">
        <v>83</v>
      </c>
    </row>
    <row r="86" spans="2:12" x14ac:dyDescent="0.35">
      <c r="B86" s="54"/>
      <c r="C86" s="51"/>
      <c r="D86" s="2">
        <v>1</v>
      </c>
      <c r="E86" s="2">
        <v>5</v>
      </c>
      <c r="F86" s="2" t="s">
        <v>107</v>
      </c>
      <c r="G86" s="2" t="s">
        <v>10</v>
      </c>
      <c r="H86" s="33">
        <v>20</v>
      </c>
      <c r="I86" s="2" t="s">
        <v>8</v>
      </c>
      <c r="J86" s="15"/>
      <c r="K86" s="15"/>
      <c r="L86" s="24">
        <v>-20</v>
      </c>
    </row>
    <row r="87" spans="2:12" x14ac:dyDescent="0.35">
      <c r="B87" s="54"/>
      <c r="C87" s="51"/>
      <c r="D87" s="2">
        <v>3</v>
      </c>
      <c r="E87" s="2">
        <v>1</v>
      </c>
      <c r="F87" s="2" t="s">
        <v>108</v>
      </c>
      <c r="G87" s="2" t="s">
        <v>10</v>
      </c>
      <c r="H87" s="33">
        <v>50</v>
      </c>
      <c r="I87" s="2" t="s">
        <v>8</v>
      </c>
      <c r="J87" s="15"/>
      <c r="K87" s="15"/>
      <c r="L87" s="24">
        <v>-50</v>
      </c>
    </row>
    <row r="88" spans="2:12" x14ac:dyDescent="0.35">
      <c r="B88" s="54"/>
      <c r="C88" s="51"/>
      <c r="D88" s="2">
        <v>3</v>
      </c>
      <c r="E88" s="2">
        <v>7</v>
      </c>
      <c r="F88" s="2" t="s">
        <v>109</v>
      </c>
      <c r="G88" s="2" t="s">
        <v>10</v>
      </c>
      <c r="H88" s="33">
        <v>10</v>
      </c>
      <c r="I88" s="2" t="s">
        <v>8</v>
      </c>
      <c r="J88" s="15"/>
      <c r="K88" s="15"/>
      <c r="L88" s="24">
        <v>-10</v>
      </c>
    </row>
    <row r="89" spans="2:12" x14ac:dyDescent="0.35">
      <c r="B89" s="54"/>
      <c r="C89" s="51"/>
      <c r="D89" s="2">
        <v>3</v>
      </c>
      <c r="E89" s="2">
        <v>10</v>
      </c>
      <c r="F89" s="2" t="s">
        <v>110</v>
      </c>
      <c r="G89" s="2" t="s">
        <v>10</v>
      </c>
      <c r="H89" s="33">
        <v>10</v>
      </c>
      <c r="I89" s="2" t="s">
        <v>8</v>
      </c>
      <c r="J89" s="15"/>
      <c r="K89" s="15"/>
      <c r="L89" s="24">
        <v>-10</v>
      </c>
    </row>
    <row r="90" spans="2:12" x14ac:dyDescent="0.35">
      <c r="B90" s="54"/>
      <c r="C90" s="51"/>
      <c r="D90" s="2">
        <v>4</v>
      </c>
      <c r="E90" s="2">
        <v>4</v>
      </c>
      <c r="F90" s="2" t="s">
        <v>111</v>
      </c>
      <c r="G90" s="2" t="s">
        <v>10</v>
      </c>
      <c r="H90" s="33">
        <v>15</v>
      </c>
      <c r="I90" s="2" t="s">
        <v>8</v>
      </c>
      <c r="J90" s="15"/>
      <c r="K90" s="15"/>
      <c r="L90" s="24">
        <v>-15</v>
      </c>
    </row>
    <row r="91" spans="2:12" x14ac:dyDescent="0.35">
      <c r="B91" s="54"/>
      <c r="C91" s="51"/>
      <c r="D91" s="2">
        <v>4</v>
      </c>
      <c r="E91" s="2">
        <v>8</v>
      </c>
      <c r="F91" s="2" t="s">
        <v>112</v>
      </c>
      <c r="G91" s="2" t="s">
        <v>13</v>
      </c>
      <c r="H91" s="33">
        <v>40</v>
      </c>
      <c r="I91" s="2" t="s">
        <v>8</v>
      </c>
      <c r="J91" s="15">
        <v>5.5</v>
      </c>
      <c r="K91" s="15">
        <v>220</v>
      </c>
      <c r="L91" s="28">
        <v>180</v>
      </c>
    </row>
    <row r="92" spans="2:12" x14ac:dyDescent="0.35">
      <c r="B92" s="54"/>
      <c r="C92" s="51"/>
      <c r="D92" s="2">
        <v>4</v>
      </c>
      <c r="E92" s="2">
        <v>13</v>
      </c>
      <c r="F92" s="2" t="s">
        <v>113</v>
      </c>
      <c r="G92" s="2" t="s">
        <v>11</v>
      </c>
      <c r="H92" s="33">
        <v>25</v>
      </c>
      <c r="I92" s="2" t="s">
        <v>8</v>
      </c>
      <c r="J92" s="15"/>
      <c r="K92" s="15"/>
      <c r="L92" s="24">
        <v>-25</v>
      </c>
    </row>
    <row r="93" spans="2:12" x14ac:dyDescent="0.35">
      <c r="B93" s="54"/>
      <c r="C93" s="51"/>
      <c r="D93" s="2">
        <v>5</v>
      </c>
      <c r="E93" s="2">
        <v>1</v>
      </c>
      <c r="F93" s="2" t="s">
        <v>114</v>
      </c>
      <c r="G93" s="2" t="s">
        <v>12</v>
      </c>
      <c r="H93" s="33">
        <v>45</v>
      </c>
      <c r="I93" s="2" t="s">
        <v>8</v>
      </c>
      <c r="J93" s="15"/>
      <c r="K93" s="15"/>
      <c r="L93" s="24">
        <v>-45</v>
      </c>
    </row>
    <row r="94" spans="2:12" x14ac:dyDescent="0.35">
      <c r="B94" s="54"/>
      <c r="C94" s="51"/>
      <c r="D94" s="2">
        <v>5</v>
      </c>
      <c r="E94" s="2">
        <v>3</v>
      </c>
      <c r="F94" s="2" t="s">
        <v>115</v>
      </c>
      <c r="G94" s="2" t="s">
        <v>10</v>
      </c>
      <c r="H94" s="33">
        <v>20</v>
      </c>
      <c r="I94" s="2" t="s">
        <v>8</v>
      </c>
      <c r="J94" s="15"/>
      <c r="K94" s="15"/>
      <c r="L94" s="24">
        <v>-20</v>
      </c>
    </row>
    <row r="95" spans="2:12" x14ac:dyDescent="0.35">
      <c r="B95" s="54"/>
      <c r="C95" s="51"/>
      <c r="D95" s="2">
        <v>5</v>
      </c>
      <c r="E95" s="2">
        <v>8</v>
      </c>
      <c r="F95" s="2" t="s">
        <v>116</v>
      </c>
      <c r="G95" s="2" t="s">
        <v>10</v>
      </c>
      <c r="H95" s="33">
        <v>20</v>
      </c>
      <c r="I95" s="2" t="s">
        <v>8</v>
      </c>
      <c r="J95" s="15"/>
      <c r="K95" s="15"/>
      <c r="L95" s="24">
        <v>-20</v>
      </c>
    </row>
    <row r="96" spans="2:12" x14ac:dyDescent="0.35">
      <c r="B96" s="54"/>
      <c r="C96" s="51"/>
      <c r="D96" s="2">
        <v>7</v>
      </c>
      <c r="E96" s="2">
        <v>1</v>
      </c>
      <c r="F96" s="2" t="s">
        <v>117</v>
      </c>
      <c r="G96" s="2" t="s">
        <v>10</v>
      </c>
      <c r="H96" s="33">
        <v>30</v>
      </c>
      <c r="I96" s="2" t="s">
        <v>8</v>
      </c>
      <c r="J96" s="15"/>
      <c r="K96" s="15"/>
      <c r="L96" s="24">
        <v>-30</v>
      </c>
    </row>
    <row r="97" spans="2:12" x14ac:dyDescent="0.35">
      <c r="B97" s="54"/>
      <c r="C97" s="51"/>
      <c r="D97" s="2">
        <v>7</v>
      </c>
      <c r="E97" s="2">
        <v>11</v>
      </c>
      <c r="F97" s="2" t="s">
        <v>118</v>
      </c>
      <c r="G97" s="2" t="s">
        <v>13</v>
      </c>
      <c r="H97" s="33">
        <v>20</v>
      </c>
      <c r="I97" s="2" t="s">
        <v>8</v>
      </c>
      <c r="J97" s="15">
        <v>7.5</v>
      </c>
      <c r="K97" s="15">
        <v>150</v>
      </c>
      <c r="L97" s="28">
        <v>130</v>
      </c>
    </row>
    <row r="98" spans="2:12" x14ac:dyDescent="0.35">
      <c r="B98" s="54"/>
      <c r="C98" s="51"/>
      <c r="D98" s="2">
        <v>7</v>
      </c>
      <c r="E98" s="2">
        <v>13</v>
      </c>
      <c r="F98" s="2" t="s">
        <v>119</v>
      </c>
      <c r="G98" s="2" t="s">
        <v>10</v>
      </c>
      <c r="H98" s="33">
        <v>10</v>
      </c>
      <c r="I98" s="2" t="s">
        <v>8</v>
      </c>
      <c r="J98" s="15"/>
      <c r="K98" s="15"/>
      <c r="L98" s="24">
        <v>-10</v>
      </c>
    </row>
    <row r="99" spans="2:12" x14ac:dyDescent="0.35">
      <c r="B99" s="54"/>
      <c r="C99" s="51"/>
      <c r="D99" s="2">
        <v>7</v>
      </c>
      <c r="E99" s="2">
        <v>14</v>
      </c>
      <c r="F99" s="2" t="s">
        <v>52</v>
      </c>
      <c r="G99" s="2" t="s">
        <v>11</v>
      </c>
      <c r="H99" s="33">
        <v>25</v>
      </c>
      <c r="I99" s="2" t="s">
        <v>8</v>
      </c>
      <c r="J99" s="15"/>
      <c r="K99" s="15"/>
      <c r="L99" s="24">
        <v>-25</v>
      </c>
    </row>
    <row r="100" spans="2:12" x14ac:dyDescent="0.35">
      <c r="B100" s="54"/>
      <c r="C100" s="51"/>
      <c r="D100" s="2">
        <v>8</v>
      </c>
      <c r="E100" s="2">
        <v>4</v>
      </c>
      <c r="F100" s="2" t="s">
        <v>120</v>
      </c>
      <c r="G100" s="2" t="s">
        <v>12</v>
      </c>
      <c r="H100" s="33">
        <v>60</v>
      </c>
      <c r="I100" s="2" t="s">
        <v>8</v>
      </c>
      <c r="J100" s="15"/>
      <c r="K100" s="15"/>
      <c r="L100" s="24">
        <v>-60</v>
      </c>
    </row>
    <row r="101" spans="2:12" x14ac:dyDescent="0.35">
      <c r="B101" s="54"/>
      <c r="C101" s="51"/>
      <c r="D101" s="2">
        <v>8</v>
      </c>
      <c r="E101" s="2">
        <v>8</v>
      </c>
      <c r="F101" s="2" t="s">
        <v>121</v>
      </c>
      <c r="G101" s="2" t="s">
        <v>10</v>
      </c>
      <c r="H101" s="33">
        <v>15</v>
      </c>
      <c r="I101" s="2" t="s">
        <v>8</v>
      </c>
      <c r="J101" s="15"/>
      <c r="K101" s="15"/>
      <c r="L101" s="24">
        <v>-15</v>
      </c>
    </row>
    <row r="102" spans="2:12" ht="15" thickBot="1" x14ac:dyDescent="0.4">
      <c r="B102" s="59"/>
      <c r="C102" s="58"/>
      <c r="D102" s="4">
        <v>8</v>
      </c>
      <c r="E102" s="4">
        <v>15</v>
      </c>
      <c r="F102" s="4" t="s">
        <v>122</v>
      </c>
      <c r="G102" s="4" t="s">
        <v>10</v>
      </c>
      <c r="H102" s="65">
        <v>10</v>
      </c>
      <c r="I102" s="4" t="s">
        <v>8</v>
      </c>
      <c r="J102" s="16"/>
      <c r="K102" s="16"/>
      <c r="L102" s="27">
        <v>-10</v>
      </c>
    </row>
    <row r="103" spans="2:12" x14ac:dyDescent="0.35">
      <c r="B103" s="56" t="s">
        <v>158</v>
      </c>
      <c r="C103" s="62" t="s">
        <v>23</v>
      </c>
      <c r="D103" s="3">
        <v>2</v>
      </c>
      <c r="E103" s="3">
        <v>1</v>
      </c>
      <c r="F103" s="3" t="s">
        <v>123</v>
      </c>
      <c r="G103" s="3" t="s">
        <v>10</v>
      </c>
      <c r="H103" s="41">
        <v>20</v>
      </c>
      <c r="I103" s="3" t="s">
        <v>8</v>
      </c>
      <c r="J103" s="14"/>
      <c r="K103" s="14"/>
      <c r="L103" s="25">
        <v>-20</v>
      </c>
    </row>
    <row r="104" spans="2:12" x14ac:dyDescent="0.35">
      <c r="B104" s="57"/>
      <c r="C104" s="63"/>
      <c r="D104" s="2">
        <v>2</v>
      </c>
      <c r="E104" s="2">
        <v>3</v>
      </c>
      <c r="F104" s="2" t="s">
        <v>124</v>
      </c>
      <c r="G104" s="2" t="s">
        <v>13</v>
      </c>
      <c r="H104" s="33">
        <v>65</v>
      </c>
      <c r="I104" s="2" t="s">
        <v>8</v>
      </c>
      <c r="J104" s="15">
        <v>3.3</v>
      </c>
      <c r="K104" s="15">
        <v>215</v>
      </c>
      <c r="L104" s="28">
        <v>150</v>
      </c>
    </row>
    <row r="105" spans="2:12" x14ac:dyDescent="0.35">
      <c r="B105" s="57"/>
      <c r="C105" s="63"/>
      <c r="D105" s="2">
        <v>3</v>
      </c>
      <c r="E105" s="2">
        <v>3</v>
      </c>
      <c r="F105" s="2" t="s">
        <v>125</v>
      </c>
      <c r="G105" s="2" t="s">
        <v>12</v>
      </c>
      <c r="H105" s="33">
        <v>60</v>
      </c>
      <c r="I105" s="2" t="s">
        <v>8</v>
      </c>
      <c r="J105" s="15"/>
      <c r="K105" s="15"/>
      <c r="L105" s="24">
        <v>-60</v>
      </c>
    </row>
    <row r="106" spans="2:12" x14ac:dyDescent="0.35">
      <c r="B106" s="57"/>
      <c r="C106" s="63"/>
      <c r="D106" s="2">
        <v>3</v>
      </c>
      <c r="E106" s="2">
        <v>7</v>
      </c>
      <c r="F106" s="2" t="s">
        <v>126</v>
      </c>
      <c r="G106" s="2" t="s">
        <v>10</v>
      </c>
      <c r="H106" s="33">
        <v>25</v>
      </c>
      <c r="I106" s="2" t="s">
        <v>8</v>
      </c>
      <c r="J106" s="15"/>
      <c r="K106" s="15"/>
      <c r="L106" s="24">
        <v>-25</v>
      </c>
    </row>
    <row r="107" spans="2:12" x14ac:dyDescent="0.35">
      <c r="B107" s="57"/>
      <c r="C107" s="63"/>
      <c r="D107" s="2">
        <v>4</v>
      </c>
      <c r="E107" s="2">
        <v>7</v>
      </c>
      <c r="F107" s="2" t="s">
        <v>127</v>
      </c>
      <c r="G107" s="2" t="s">
        <v>13</v>
      </c>
      <c r="H107" s="33">
        <v>25</v>
      </c>
      <c r="I107" s="2" t="s">
        <v>8</v>
      </c>
      <c r="J107" s="15">
        <v>4.5999999999999996</v>
      </c>
      <c r="K107" s="15">
        <v>115</v>
      </c>
      <c r="L107" s="28">
        <v>90</v>
      </c>
    </row>
    <row r="108" spans="2:12" x14ac:dyDescent="0.35">
      <c r="B108" s="57"/>
      <c r="C108" s="63"/>
      <c r="D108" s="2">
        <v>4</v>
      </c>
      <c r="E108" s="2">
        <v>7</v>
      </c>
      <c r="F108" s="2" t="s">
        <v>127</v>
      </c>
      <c r="G108" s="2" t="s">
        <v>13</v>
      </c>
      <c r="H108" s="33">
        <v>25</v>
      </c>
      <c r="I108" s="2" t="s">
        <v>8</v>
      </c>
      <c r="J108" s="15">
        <v>4.3</v>
      </c>
      <c r="K108" s="15">
        <v>108</v>
      </c>
      <c r="L108" s="28">
        <v>83</v>
      </c>
    </row>
    <row r="109" spans="2:12" x14ac:dyDescent="0.35">
      <c r="B109" s="57"/>
      <c r="C109" s="63"/>
      <c r="D109" s="2">
        <v>4</v>
      </c>
      <c r="E109" s="2">
        <v>9</v>
      </c>
      <c r="F109" s="2" t="s">
        <v>128</v>
      </c>
      <c r="G109" s="2" t="s">
        <v>10</v>
      </c>
      <c r="H109" s="33">
        <v>40</v>
      </c>
      <c r="I109" s="2" t="s">
        <v>8</v>
      </c>
      <c r="J109" s="15"/>
      <c r="K109" s="15"/>
      <c r="L109" s="29">
        <v>-40</v>
      </c>
    </row>
    <row r="110" spans="2:12" x14ac:dyDescent="0.35">
      <c r="B110" s="57"/>
      <c r="C110" s="63"/>
      <c r="D110" s="2">
        <v>5</v>
      </c>
      <c r="E110" s="2">
        <v>1</v>
      </c>
      <c r="F110" s="2" t="s">
        <v>129</v>
      </c>
      <c r="G110" s="2" t="s">
        <v>12</v>
      </c>
      <c r="H110" s="33">
        <v>40</v>
      </c>
      <c r="I110" s="2" t="s">
        <v>8</v>
      </c>
      <c r="J110" s="15"/>
      <c r="K110" s="15"/>
      <c r="L110" s="24">
        <v>-40</v>
      </c>
    </row>
    <row r="111" spans="2:12" x14ac:dyDescent="0.35">
      <c r="B111" s="57"/>
      <c r="C111" s="63"/>
      <c r="D111" s="2">
        <v>5</v>
      </c>
      <c r="E111" s="2">
        <v>5</v>
      </c>
      <c r="F111" s="2" t="s">
        <v>130</v>
      </c>
      <c r="G111" s="2" t="s">
        <v>10</v>
      </c>
      <c r="H111" s="33">
        <v>20</v>
      </c>
      <c r="I111" s="2" t="s">
        <v>8</v>
      </c>
      <c r="J111" s="15"/>
      <c r="K111" s="15"/>
      <c r="L111" s="24">
        <v>-20</v>
      </c>
    </row>
    <row r="112" spans="2:12" x14ac:dyDescent="0.35">
      <c r="B112" s="57"/>
      <c r="C112" s="63"/>
      <c r="D112" s="2">
        <v>8</v>
      </c>
      <c r="E112" s="2">
        <v>2</v>
      </c>
      <c r="F112" s="2" t="s">
        <v>131</v>
      </c>
      <c r="G112" s="2" t="s">
        <v>11</v>
      </c>
      <c r="H112" s="33">
        <v>25</v>
      </c>
      <c r="I112" s="2" t="s">
        <v>8</v>
      </c>
      <c r="J112" s="15"/>
      <c r="K112" s="15"/>
      <c r="L112" s="24">
        <v>-25</v>
      </c>
    </row>
    <row r="113" spans="2:12" x14ac:dyDescent="0.35">
      <c r="B113" s="57"/>
      <c r="C113" s="63"/>
      <c r="D113" s="2">
        <v>8</v>
      </c>
      <c r="E113" s="2">
        <v>4</v>
      </c>
      <c r="F113" s="2" t="s">
        <v>94</v>
      </c>
      <c r="G113" s="2" t="s">
        <v>13</v>
      </c>
      <c r="H113" s="33">
        <v>25</v>
      </c>
      <c r="I113" s="2" t="s">
        <v>8</v>
      </c>
      <c r="J113" s="15">
        <v>5.4</v>
      </c>
      <c r="K113" s="15">
        <v>135</v>
      </c>
      <c r="L113" s="28">
        <v>110</v>
      </c>
    </row>
    <row r="114" spans="2:12" x14ac:dyDescent="0.35">
      <c r="B114" s="57"/>
      <c r="C114" s="63"/>
      <c r="D114" s="2">
        <v>8</v>
      </c>
      <c r="E114" s="2">
        <v>9</v>
      </c>
      <c r="F114" s="2" t="s">
        <v>132</v>
      </c>
      <c r="G114" s="2" t="s">
        <v>10</v>
      </c>
      <c r="H114" s="33">
        <v>35</v>
      </c>
      <c r="I114" s="2" t="s">
        <v>8</v>
      </c>
      <c r="J114" s="15"/>
      <c r="K114" s="15"/>
      <c r="L114" s="24">
        <v>-35</v>
      </c>
    </row>
    <row r="115" spans="2:12" x14ac:dyDescent="0.35">
      <c r="B115" s="57"/>
      <c r="C115" s="63"/>
      <c r="D115" s="2">
        <v>9</v>
      </c>
      <c r="E115" s="2">
        <v>7</v>
      </c>
      <c r="F115" s="2" t="s">
        <v>133</v>
      </c>
      <c r="G115" s="2" t="s">
        <v>10</v>
      </c>
      <c r="H115" s="33">
        <v>10</v>
      </c>
      <c r="I115" s="2" t="s">
        <v>8</v>
      </c>
      <c r="J115" s="15"/>
      <c r="K115" s="15"/>
      <c r="L115" s="24">
        <v>-10</v>
      </c>
    </row>
    <row r="116" spans="2:12" x14ac:dyDescent="0.35">
      <c r="B116" s="57"/>
      <c r="C116" s="63"/>
      <c r="D116" s="2">
        <v>9</v>
      </c>
      <c r="E116" s="2">
        <v>11</v>
      </c>
      <c r="F116" s="2" t="s">
        <v>134</v>
      </c>
      <c r="G116" s="2" t="s">
        <v>10</v>
      </c>
      <c r="H116" s="33">
        <v>30</v>
      </c>
      <c r="I116" s="2" t="s">
        <v>8</v>
      </c>
      <c r="J116" s="15"/>
      <c r="K116" s="15"/>
      <c r="L116" s="24">
        <v>-30</v>
      </c>
    </row>
    <row r="117" spans="2:12" x14ac:dyDescent="0.35">
      <c r="B117" s="57"/>
      <c r="C117" s="63"/>
      <c r="D117" s="2">
        <v>9</v>
      </c>
      <c r="E117" s="2">
        <v>12</v>
      </c>
      <c r="F117" s="2" t="s">
        <v>59</v>
      </c>
      <c r="G117" s="2" t="s">
        <v>10</v>
      </c>
      <c r="H117" s="33">
        <v>30</v>
      </c>
      <c r="I117" s="2" t="s">
        <v>8</v>
      </c>
      <c r="J117" s="15"/>
      <c r="K117" s="15"/>
      <c r="L117" s="24">
        <v>-30</v>
      </c>
    </row>
    <row r="118" spans="2:12" x14ac:dyDescent="0.35">
      <c r="B118" s="57"/>
      <c r="C118" s="63"/>
      <c r="D118" s="2">
        <v>9</v>
      </c>
      <c r="E118" s="2">
        <v>14</v>
      </c>
      <c r="F118" s="2" t="s">
        <v>135</v>
      </c>
      <c r="G118" s="2" t="s">
        <v>12</v>
      </c>
      <c r="H118" s="33">
        <v>20</v>
      </c>
      <c r="I118" s="2" t="s">
        <v>8</v>
      </c>
      <c r="J118" s="15"/>
      <c r="K118" s="15"/>
      <c r="L118" s="24">
        <v>-20</v>
      </c>
    </row>
    <row r="119" spans="2:12" x14ac:dyDescent="0.35">
      <c r="B119" s="57"/>
      <c r="C119" s="63"/>
      <c r="D119" s="2">
        <v>10</v>
      </c>
      <c r="E119" s="2">
        <v>4</v>
      </c>
      <c r="F119" s="2" t="s">
        <v>136</v>
      </c>
      <c r="G119" s="2" t="s">
        <v>10</v>
      </c>
      <c r="H119" s="33">
        <v>10</v>
      </c>
      <c r="I119" s="2" t="s">
        <v>8</v>
      </c>
      <c r="J119" s="15"/>
      <c r="K119" s="15"/>
      <c r="L119" s="24">
        <v>-10</v>
      </c>
    </row>
    <row r="120" spans="2:12" x14ac:dyDescent="0.35">
      <c r="B120" s="57"/>
      <c r="C120" s="63"/>
      <c r="D120" s="2">
        <v>10</v>
      </c>
      <c r="E120" s="2">
        <v>7</v>
      </c>
      <c r="F120" s="2" t="s">
        <v>137</v>
      </c>
      <c r="G120" s="2" t="s">
        <v>10</v>
      </c>
      <c r="H120" s="33">
        <v>25</v>
      </c>
      <c r="I120" s="2" t="s">
        <v>8</v>
      </c>
      <c r="J120" s="15"/>
      <c r="K120" s="15"/>
      <c r="L120" s="24">
        <v>-25</v>
      </c>
    </row>
    <row r="121" spans="2:12" x14ac:dyDescent="0.35">
      <c r="B121" s="57"/>
      <c r="C121" s="63"/>
      <c r="D121" s="2">
        <v>10</v>
      </c>
      <c r="E121" s="2">
        <v>8</v>
      </c>
      <c r="F121" s="2" t="s">
        <v>138</v>
      </c>
      <c r="G121" s="2" t="s">
        <v>10</v>
      </c>
      <c r="H121" s="33">
        <v>25</v>
      </c>
      <c r="I121" s="2" t="s">
        <v>8</v>
      </c>
      <c r="J121" s="15"/>
      <c r="K121" s="15"/>
      <c r="L121" s="24">
        <v>-25</v>
      </c>
    </row>
    <row r="122" spans="2:12" x14ac:dyDescent="0.35">
      <c r="B122" s="57"/>
      <c r="C122" s="61"/>
      <c r="D122" s="2">
        <v>10</v>
      </c>
      <c r="E122" s="2">
        <v>10</v>
      </c>
      <c r="F122" s="2" t="s">
        <v>139</v>
      </c>
      <c r="G122" s="2" t="s">
        <v>10</v>
      </c>
      <c r="H122" s="33">
        <v>20</v>
      </c>
      <c r="I122" s="2" t="s">
        <v>8</v>
      </c>
      <c r="J122" s="15"/>
      <c r="K122" s="15"/>
      <c r="L122" s="24">
        <v>-20</v>
      </c>
    </row>
    <row r="123" spans="2:12" x14ac:dyDescent="0.35">
      <c r="B123" s="57"/>
      <c r="C123" s="52" t="s">
        <v>22</v>
      </c>
      <c r="D123" s="2">
        <v>2</v>
      </c>
      <c r="E123" s="2">
        <v>2</v>
      </c>
      <c r="F123" s="2" t="s">
        <v>140</v>
      </c>
      <c r="G123" s="2" t="s">
        <v>10</v>
      </c>
      <c r="H123" s="33">
        <v>50</v>
      </c>
      <c r="I123" s="2" t="s">
        <v>8</v>
      </c>
      <c r="J123" s="15"/>
      <c r="K123" s="15"/>
      <c r="L123" s="24">
        <v>-50</v>
      </c>
    </row>
    <row r="124" spans="2:12" x14ac:dyDescent="0.35">
      <c r="B124" s="57"/>
      <c r="C124" s="63"/>
      <c r="D124" s="2">
        <v>2</v>
      </c>
      <c r="E124" s="2">
        <v>4</v>
      </c>
      <c r="F124" s="2" t="s">
        <v>141</v>
      </c>
      <c r="G124" s="2" t="s">
        <v>13</v>
      </c>
      <c r="H124" s="33">
        <v>20</v>
      </c>
      <c r="I124" s="2" t="s">
        <v>8</v>
      </c>
      <c r="J124" s="15">
        <v>6.9</v>
      </c>
      <c r="K124" s="15">
        <v>138</v>
      </c>
      <c r="L124" s="28">
        <v>118</v>
      </c>
    </row>
    <row r="125" spans="2:12" x14ac:dyDescent="0.35">
      <c r="B125" s="57"/>
      <c r="C125" s="63"/>
      <c r="D125" s="2">
        <v>2</v>
      </c>
      <c r="E125" s="2">
        <v>8</v>
      </c>
      <c r="F125" s="2" t="s">
        <v>142</v>
      </c>
      <c r="G125" s="2" t="s">
        <v>10</v>
      </c>
      <c r="H125" s="33">
        <v>10</v>
      </c>
      <c r="I125" s="2" t="s">
        <v>8</v>
      </c>
      <c r="J125" s="15"/>
      <c r="K125" s="15"/>
      <c r="L125" s="24">
        <v>-10</v>
      </c>
    </row>
    <row r="126" spans="2:12" x14ac:dyDescent="0.35">
      <c r="B126" s="57"/>
      <c r="C126" s="63"/>
      <c r="D126" s="2">
        <v>3</v>
      </c>
      <c r="E126" s="2">
        <v>14</v>
      </c>
      <c r="F126" s="2" t="s">
        <v>143</v>
      </c>
      <c r="G126" s="2" t="s">
        <v>10</v>
      </c>
      <c r="H126" s="33">
        <v>25</v>
      </c>
      <c r="I126" s="2" t="s">
        <v>8</v>
      </c>
      <c r="J126" s="15"/>
      <c r="K126" s="15"/>
      <c r="L126" s="24">
        <v>-25</v>
      </c>
    </row>
    <row r="127" spans="2:12" x14ac:dyDescent="0.35">
      <c r="B127" s="57"/>
      <c r="C127" s="63"/>
      <c r="D127" s="2">
        <v>5</v>
      </c>
      <c r="E127" s="2">
        <v>1</v>
      </c>
      <c r="F127" s="2" t="s">
        <v>144</v>
      </c>
      <c r="G127" s="2" t="s">
        <v>12</v>
      </c>
      <c r="H127" s="33">
        <v>50</v>
      </c>
      <c r="I127" s="2" t="s">
        <v>8</v>
      </c>
      <c r="J127" s="15"/>
      <c r="K127" s="15"/>
      <c r="L127" s="24">
        <v>-50</v>
      </c>
    </row>
    <row r="128" spans="2:12" x14ac:dyDescent="0.35">
      <c r="B128" s="57"/>
      <c r="C128" s="63"/>
      <c r="D128" s="2">
        <v>5</v>
      </c>
      <c r="E128" s="2">
        <v>5</v>
      </c>
      <c r="F128" s="2" t="s">
        <v>145</v>
      </c>
      <c r="G128" s="2" t="s">
        <v>11</v>
      </c>
      <c r="H128" s="33">
        <v>10</v>
      </c>
      <c r="I128" s="2" t="s">
        <v>8</v>
      </c>
      <c r="J128" s="15"/>
      <c r="K128" s="15"/>
      <c r="L128" s="24">
        <v>-10</v>
      </c>
    </row>
    <row r="129" spans="2:12" x14ac:dyDescent="0.35">
      <c r="B129" s="57"/>
      <c r="C129" s="63"/>
      <c r="D129" s="2">
        <v>5</v>
      </c>
      <c r="E129" s="2">
        <v>11</v>
      </c>
      <c r="F129" s="2" t="s">
        <v>146</v>
      </c>
      <c r="G129" s="2" t="s">
        <v>10</v>
      </c>
      <c r="H129" s="33">
        <v>10</v>
      </c>
      <c r="I129" s="2" t="s">
        <v>8</v>
      </c>
      <c r="J129" s="15"/>
      <c r="K129" s="15"/>
      <c r="L129" s="24">
        <v>-10</v>
      </c>
    </row>
    <row r="130" spans="2:12" x14ac:dyDescent="0.35">
      <c r="B130" s="57"/>
      <c r="C130" s="63"/>
      <c r="D130" s="2">
        <v>5</v>
      </c>
      <c r="E130" s="2">
        <v>12</v>
      </c>
      <c r="F130" s="2" t="s">
        <v>147</v>
      </c>
      <c r="G130" s="2" t="s">
        <v>10</v>
      </c>
      <c r="H130" s="33">
        <v>25</v>
      </c>
      <c r="I130" s="2" t="s">
        <v>8</v>
      </c>
      <c r="J130" s="15"/>
      <c r="K130" s="15"/>
      <c r="L130" s="24">
        <v>-25</v>
      </c>
    </row>
    <row r="131" spans="2:12" x14ac:dyDescent="0.35">
      <c r="B131" s="57"/>
      <c r="C131" s="63"/>
      <c r="D131" s="2">
        <v>7</v>
      </c>
      <c r="E131" s="2">
        <v>2</v>
      </c>
      <c r="F131" s="2" t="s">
        <v>148</v>
      </c>
      <c r="G131" s="2" t="s">
        <v>10</v>
      </c>
      <c r="H131" s="33">
        <v>30</v>
      </c>
      <c r="I131" s="2" t="s">
        <v>8</v>
      </c>
      <c r="J131" s="15"/>
      <c r="K131" s="15"/>
      <c r="L131" s="24">
        <v>-30</v>
      </c>
    </row>
    <row r="132" spans="2:12" x14ac:dyDescent="0.35">
      <c r="B132" s="57"/>
      <c r="C132" s="63"/>
      <c r="D132" s="2">
        <v>7</v>
      </c>
      <c r="E132" s="2">
        <v>10</v>
      </c>
      <c r="F132" s="2" t="s">
        <v>149</v>
      </c>
      <c r="G132" s="2" t="s">
        <v>10</v>
      </c>
      <c r="H132" s="33">
        <v>10</v>
      </c>
      <c r="I132" s="2" t="s">
        <v>8</v>
      </c>
      <c r="J132" s="15"/>
      <c r="K132" s="15"/>
      <c r="L132" s="24">
        <v>-10</v>
      </c>
    </row>
    <row r="133" spans="2:12" x14ac:dyDescent="0.35">
      <c r="B133" s="57"/>
      <c r="C133" s="63"/>
      <c r="D133" s="2">
        <v>7</v>
      </c>
      <c r="E133" s="2">
        <v>11</v>
      </c>
      <c r="F133" s="2" t="s">
        <v>150</v>
      </c>
      <c r="G133" s="2" t="s">
        <v>10</v>
      </c>
      <c r="H133" s="33">
        <v>40</v>
      </c>
      <c r="I133" s="2" t="s">
        <v>8</v>
      </c>
      <c r="J133" s="15"/>
      <c r="K133" s="15"/>
      <c r="L133" s="24">
        <v>-40</v>
      </c>
    </row>
    <row r="134" spans="2:12" x14ac:dyDescent="0.35">
      <c r="B134" s="57"/>
      <c r="C134" s="63"/>
      <c r="D134" s="2">
        <v>9</v>
      </c>
      <c r="E134" s="2">
        <v>3</v>
      </c>
      <c r="F134" s="2" t="s">
        <v>65</v>
      </c>
      <c r="G134" s="2" t="s">
        <v>10</v>
      </c>
      <c r="H134" s="33">
        <v>40</v>
      </c>
      <c r="I134" s="2" t="s">
        <v>8</v>
      </c>
      <c r="J134" s="15"/>
      <c r="K134" s="15"/>
      <c r="L134" s="24">
        <v>-40</v>
      </c>
    </row>
    <row r="135" spans="2:12" x14ac:dyDescent="0.35">
      <c r="B135" s="57"/>
      <c r="C135" s="63"/>
      <c r="D135" s="2">
        <v>9</v>
      </c>
      <c r="E135" s="2">
        <v>11</v>
      </c>
      <c r="F135" s="2" t="s">
        <v>151</v>
      </c>
      <c r="G135" s="2" t="s">
        <v>10</v>
      </c>
      <c r="H135" s="33">
        <v>10</v>
      </c>
      <c r="I135" s="2" t="s">
        <v>8</v>
      </c>
      <c r="J135" s="15"/>
      <c r="K135" s="15"/>
      <c r="L135" s="24">
        <v>-10</v>
      </c>
    </row>
    <row r="136" spans="2:12" x14ac:dyDescent="0.35">
      <c r="B136" s="57"/>
      <c r="C136" s="63"/>
      <c r="D136" s="2">
        <v>9</v>
      </c>
      <c r="E136" s="2">
        <v>13</v>
      </c>
      <c r="F136" s="2" t="s">
        <v>152</v>
      </c>
      <c r="G136" s="2" t="s">
        <v>10</v>
      </c>
      <c r="H136" s="33">
        <v>15</v>
      </c>
      <c r="I136" s="2" t="s">
        <v>8</v>
      </c>
      <c r="J136" s="15"/>
      <c r="K136" s="15"/>
      <c r="L136" s="24">
        <v>-15</v>
      </c>
    </row>
    <row r="137" spans="2:12" x14ac:dyDescent="0.35">
      <c r="B137" s="57"/>
      <c r="C137" s="63"/>
      <c r="D137" s="2">
        <v>10</v>
      </c>
      <c r="E137" s="2">
        <v>10</v>
      </c>
      <c r="F137" s="2" t="s">
        <v>29</v>
      </c>
      <c r="G137" s="2" t="s">
        <v>10</v>
      </c>
      <c r="H137" s="33">
        <v>40</v>
      </c>
      <c r="I137" s="2" t="s">
        <v>8</v>
      </c>
      <c r="J137" s="15"/>
      <c r="K137" s="15"/>
      <c r="L137" s="24">
        <v>-40</v>
      </c>
    </row>
    <row r="138" spans="2:12" x14ac:dyDescent="0.35">
      <c r="B138" s="57"/>
      <c r="C138" s="61"/>
      <c r="D138" s="2">
        <v>10</v>
      </c>
      <c r="E138" s="2">
        <v>11</v>
      </c>
      <c r="F138" s="2" t="s">
        <v>62</v>
      </c>
      <c r="G138" s="2" t="s">
        <v>12</v>
      </c>
      <c r="H138" s="33">
        <v>40</v>
      </c>
      <c r="I138" s="2" t="s">
        <v>8</v>
      </c>
      <c r="J138" s="15"/>
      <c r="K138" s="15"/>
      <c r="L138" s="24">
        <v>-40</v>
      </c>
    </row>
    <row r="139" spans="2:12" x14ac:dyDescent="0.35">
      <c r="B139" s="57"/>
      <c r="C139" s="52" t="s">
        <v>26</v>
      </c>
      <c r="D139" s="2">
        <v>4</v>
      </c>
      <c r="E139" s="2">
        <v>4</v>
      </c>
      <c r="F139" s="2" t="s">
        <v>153</v>
      </c>
      <c r="G139" s="2" t="s">
        <v>10</v>
      </c>
      <c r="H139" s="33">
        <v>30</v>
      </c>
      <c r="I139" s="2" t="s">
        <v>8</v>
      </c>
      <c r="J139" s="15"/>
      <c r="K139" s="15"/>
      <c r="L139" s="24">
        <v>-30</v>
      </c>
    </row>
    <row r="140" spans="2:12" x14ac:dyDescent="0.35">
      <c r="B140" s="57"/>
      <c r="C140" s="63"/>
      <c r="D140" s="2">
        <v>4</v>
      </c>
      <c r="E140" s="2">
        <v>7</v>
      </c>
      <c r="F140" s="2" t="s">
        <v>154</v>
      </c>
      <c r="G140" s="2" t="s">
        <v>10</v>
      </c>
      <c r="H140" s="33">
        <v>30</v>
      </c>
      <c r="I140" s="2" t="s">
        <v>8</v>
      </c>
      <c r="J140" s="15"/>
      <c r="K140" s="15"/>
      <c r="L140" s="24">
        <v>-30</v>
      </c>
    </row>
    <row r="141" spans="2:12" x14ac:dyDescent="0.35">
      <c r="B141" s="57"/>
      <c r="C141" s="63"/>
      <c r="D141" s="2">
        <v>4</v>
      </c>
      <c r="E141" s="2">
        <v>8</v>
      </c>
      <c r="F141" s="2" t="s">
        <v>155</v>
      </c>
      <c r="G141" s="2" t="s">
        <v>10</v>
      </c>
      <c r="H141" s="33">
        <v>25</v>
      </c>
      <c r="I141" s="2" t="s">
        <v>8</v>
      </c>
      <c r="J141" s="15"/>
      <c r="K141" s="15"/>
      <c r="L141" s="24">
        <v>-25</v>
      </c>
    </row>
    <row r="142" spans="2:12" x14ac:dyDescent="0.35">
      <c r="B142" s="57"/>
      <c r="C142" s="63"/>
      <c r="D142" s="2">
        <v>6</v>
      </c>
      <c r="E142" s="2">
        <v>3</v>
      </c>
      <c r="F142" s="2" t="s">
        <v>156</v>
      </c>
      <c r="G142" s="2" t="s">
        <v>13</v>
      </c>
      <c r="H142" s="33">
        <v>60</v>
      </c>
      <c r="I142" s="2" t="s">
        <v>8</v>
      </c>
      <c r="J142" s="15">
        <v>3</v>
      </c>
      <c r="K142" s="15">
        <v>180</v>
      </c>
      <c r="L142" s="28">
        <v>120</v>
      </c>
    </row>
    <row r="143" spans="2:12" ht="15" thickBot="1" x14ac:dyDescent="0.4">
      <c r="B143" s="57"/>
      <c r="C143" s="63"/>
      <c r="D143" s="12">
        <v>6</v>
      </c>
      <c r="E143" s="12">
        <v>6</v>
      </c>
      <c r="F143" s="12" t="s">
        <v>157</v>
      </c>
      <c r="G143" s="12" t="s">
        <v>10</v>
      </c>
      <c r="H143" s="44">
        <v>30</v>
      </c>
      <c r="I143" s="12" t="s">
        <v>8</v>
      </c>
      <c r="J143" s="17"/>
      <c r="K143" s="17"/>
      <c r="L143" s="29">
        <v>-30</v>
      </c>
    </row>
    <row r="144" spans="2:12" ht="15" thickBot="1" x14ac:dyDescent="0.4">
      <c r="B144" s="53" t="s">
        <v>159</v>
      </c>
      <c r="C144" s="50" t="s">
        <v>173</v>
      </c>
      <c r="D144" s="3">
        <v>2</v>
      </c>
      <c r="E144" s="3">
        <v>2</v>
      </c>
      <c r="F144" s="3" t="s">
        <v>160</v>
      </c>
      <c r="G144" s="3" t="s">
        <v>10</v>
      </c>
      <c r="H144" s="41">
        <v>20</v>
      </c>
      <c r="I144" s="3" t="s">
        <v>8</v>
      </c>
      <c r="J144" s="14"/>
      <c r="K144" s="14"/>
      <c r="L144" s="25">
        <v>-20</v>
      </c>
    </row>
    <row r="145" spans="2:12" x14ac:dyDescent="0.35">
      <c r="B145" s="54"/>
      <c r="C145" s="51"/>
      <c r="D145" s="2">
        <v>2</v>
      </c>
      <c r="E145" s="2">
        <v>7</v>
      </c>
      <c r="F145" s="2" t="s">
        <v>161</v>
      </c>
      <c r="G145" s="2" t="s">
        <v>12</v>
      </c>
      <c r="H145" s="33">
        <v>30</v>
      </c>
      <c r="I145" s="2" t="s">
        <v>8</v>
      </c>
      <c r="J145" s="15"/>
      <c r="K145" s="15"/>
      <c r="L145" s="25">
        <v>-30</v>
      </c>
    </row>
    <row r="146" spans="2:12" x14ac:dyDescent="0.35">
      <c r="B146" s="54"/>
      <c r="C146" s="51"/>
      <c r="D146" s="30">
        <v>3</v>
      </c>
      <c r="E146" s="30">
        <v>4</v>
      </c>
      <c r="F146" s="30" t="s">
        <v>162</v>
      </c>
      <c r="G146" s="2" t="s">
        <v>13</v>
      </c>
      <c r="H146" s="33">
        <v>55</v>
      </c>
      <c r="I146" s="2" t="s">
        <v>8</v>
      </c>
      <c r="J146" s="15">
        <v>2.9</v>
      </c>
      <c r="K146" s="15">
        <v>160</v>
      </c>
      <c r="L146" s="28">
        <v>105</v>
      </c>
    </row>
    <row r="147" spans="2:12" x14ac:dyDescent="0.35">
      <c r="B147" s="54"/>
      <c r="C147" s="51"/>
      <c r="D147" s="30">
        <v>3</v>
      </c>
      <c r="E147" s="30">
        <v>6</v>
      </c>
      <c r="F147" s="30" t="s">
        <v>163</v>
      </c>
      <c r="G147" s="2" t="s">
        <v>10</v>
      </c>
      <c r="H147" s="33">
        <v>25</v>
      </c>
      <c r="I147" s="2" t="s">
        <v>8</v>
      </c>
      <c r="J147" s="2"/>
      <c r="K147" s="60"/>
      <c r="L147" s="31">
        <v>-25</v>
      </c>
    </row>
    <row r="148" spans="2:12" x14ac:dyDescent="0.35">
      <c r="B148" s="54"/>
      <c r="C148" s="51"/>
      <c r="D148" s="30">
        <v>5</v>
      </c>
      <c r="E148" s="30">
        <v>1</v>
      </c>
      <c r="F148" s="30" t="s">
        <v>164</v>
      </c>
      <c r="G148" s="2" t="s">
        <v>13</v>
      </c>
      <c r="H148" s="33">
        <v>40</v>
      </c>
      <c r="I148" s="2" t="s">
        <v>8</v>
      </c>
      <c r="J148" s="15">
        <v>4.0999999999999996</v>
      </c>
      <c r="K148" s="15">
        <v>164</v>
      </c>
      <c r="L148" s="28">
        <v>124</v>
      </c>
    </row>
    <row r="149" spans="2:12" x14ac:dyDescent="0.35">
      <c r="B149" s="54"/>
      <c r="C149" s="51"/>
      <c r="D149" s="30">
        <v>5</v>
      </c>
      <c r="E149" s="30">
        <v>5</v>
      </c>
      <c r="F149" s="30" t="s">
        <v>165</v>
      </c>
      <c r="G149" s="2" t="s">
        <v>12</v>
      </c>
      <c r="H149" s="33">
        <v>30</v>
      </c>
      <c r="I149" s="2" t="s">
        <v>8</v>
      </c>
      <c r="J149" s="2"/>
      <c r="K149" s="60"/>
      <c r="L149" s="31">
        <v>-30</v>
      </c>
    </row>
    <row r="150" spans="2:12" x14ac:dyDescent="0.35">
      <c r="B150" s="54"/>
      <c r="C150" s="51"/>
      <c r="D150" s="30">
        <v>6</v>
      </c>
      <c r="E150" s="30">
        <v>7</v>
      </c>
      <c r="F150" s="30" t="s">
        <v>166</v>
      </c>
      <c r="G150" s="2" t="s">
        <v>12</v>
      </c>
      <c r="H150" s="33">
        <v>10</v>
      </c>
      <c r="I150" s="2" t="s">
        <v>8</v>
      </c>
      <c r="J150" s="2"/>
      <c r="K150" s="60"/>
      <c r="L150" s="31">
        <v>-10</v>
      </c>
    </row>
    <row r="151" spans="2:12" x14ac:dyDescent="0.35">
      <c r="B151" s="54"/>
      <c r="C151" s="51"/>
      <c r="D151" s="30">
        <v>6</v>
      </c>
      <c r="E151" s="30">
        <v>8</v>
      </c>
      <c r="F151" s="30" t="s">
        <v>167</v>
      </c>
      <c r="G151" s="2" t="s">
        <v>11</v>
      </c>
      <c r="H151" s="33">
        <v>70</v>
      </c>
      <c r="I151" s="2" t="s">
        <v>8</v>
      </c>
      <c r="J151" s="2"/>
      <c r="K151" s="60"/>
      <c r="L151" s="31">
        <v>-70</v>
      </c>
    </row>
    <row r="152" spans="2:12" x14ac:dyDescent="0.35">
      <c r="B152" s="54"/>
      <c r="C152" s="51"/>
      <c r="D152" s="30">
        <v>7</v>
      </c>
      <c r="E152" s="30">
        <v>2</v>
      </c>
      <c r="F152" s="30" t="s">
        <v>66</v>
      </c>
      <c r="G152" s="2" t="s">
        <v>10</v>
      </c>
      <c r="H152" s="33">
        <v>10</v>
      </c>
      <c r="I152" s="2" t="s">
        <v>8</v>
      </c>
      <c r="J152" s="2"/>
      <c r="K152" s="60"/>
      <c r="L152" s="31">
        <v>-10</v>
      </c>
    </row>
    <row r="153" spans="2:12" x14ac:dyDescent="0.35">
      <c r="B153" s="54"/>
      <c r="C153" s="51"/>
      <c r="D153" s="2">
        <v>7</v>
      </c>
      <c r="E153" s="2">
        <v>5</v>
      </c>
      <c r="F153" s="2" t="s">
        <v>60</v>
      </c>
      <c r="G153" s="2" t="s">
        <v>10</v>
      </c>
      <c r="H153" s="33">
        <v>15</v>
      </c>
      <c r="I153" s="2" t="s">
        <v>8</v>
      </c>
      <c r="J153" s="2"/>
      <c r="K153" s="60"/>
      <c r="L153" s="31">
        <v>-15</v>
      </c>
    </row>
    <row r="154" spans="2:12" x14ac:dyDescent="0.35">
      <c r="B154" s="54"/>
      <c r="C154" s="51"/>
      <c r="D154" s="2">
        <v>7</v>
      </c>
      <c r="E154" s="2">
        <v>10</v>
      </c>
      <c r="F154" s="2" t="s">
        <v>168</v>
      </c>
      <c r="G154" s="2" t="s">
        <v>12</v>
      </c>
      <c r="H154" s="33">
        <v>40</v>
      </c>
      <c r="I154" s="2" t="s">
        <v>8</v>
      </c>
      <c r="J154" s="64"/>
      <c r="K154" s="60"/>
      <c r="L154" s="31">
        <v>-40</v>
      </c>
    </row>
    <row r="155" spans="2:12" x14ac:dyDescent="0.35">
      <c r="B155" s="54"/>
      <c r="C155" s="51"/>
      <c r="D155" s="2">
        <v>7</v>
      </c>
      <c r="E155" s="2">
        <v>11</v>
      </c>
      <c r="F155" s="2" t="s">
        <v>169</v>
      </c>
      <c r="G155" s="2" t="s">
        <v>10</v>
      </c>
      <c r="H155" s="33">
        <v>25</v>
      </c>
      <c r="I155" s="2" t="s">
        <v>8</v>
      </c>
      <c r="J155" s="2"/>
      <c r="K155" s="60"/>
      <c r="L155" s="31">
        <v>-25</v>
      </c>
    </row>
    <row r="156" spans="2:12" x14ac:dyDescent="0.35">
      <c r="B156" s="54"/>
      <c r="C156" s="51"/>
      <c r="D156" s="2">
        <v>8</v>
      </c>
      <c r="E156" s="2">
        <v>3</v>
      </c>
      <c r="F156" s="2" t="s">
        <v>170</v>
      </c>
      <c r="G156" s="2" t="s">
        <v>11</v>
      </c>
      <c r="H156" s="33">
        <v>50</v>
      </c>
      <c r="I156" s="2" t="s">
        <v>8</v>
      </c>
      <c r="J156" s="2"/>
      <c r="K156" s="60"/>
      <c r="L156" s="31">
        <v>-50</v>
      </c>
    </row>
    <row r="157" spans="2:12" x14ac:dyDescent="0.35">
      <c r="B157" s="54"/>
      <c r="C157" s="51"/>
      <c r="D157" s="2">
        <v>8</v>
      </c>
      <c r="E157" s="2">
        <v>8</v>
      </c>
      <c r="F157" s="2" t="s">
        <v>171</v>
      </c>
      <c r="G157" s="2" t="s">
        <v>10</v>
      </c>
      <c r="H157" s="33">
        <v>20</v>
      </c>
      <c r="I157" s="2" t="s">
        <v>8</v>
      </c>
      <c r="J157" s="2"/>
      <c r="K157" s="60"/>
      <c r="L157" s="31">
        <v>-20</v>
      </c>
    </row>
    <row r="158" spans="2:12" ht="15" thickBot="1" x14ac:dyDescent="0.4">
      <c r="B158" s="59"/>
      <c r="C158" s="58"/>
      <c r="D158" s="4">
        <v>8</v>
      </c>
      <c r="E158" s="4">
        <v>11</v>
      </c>
      <c r="F158" s="4" t="s">
        <v>172</v>
      </c>
      <c r="G158" s="4" t="s">
        <v>10</v>
      </c>
      <c r="H158" s="65">
        <v>10</v>
      </c>
      <c r="I158" s="4" t="s">
        <v>8</v>
      </c>
      <c r="J158" s="4"/>
      <c r="K158" s="67"/>
      <c r="L158" s="68">
        <v>-10</v>
      </c>
    </row>
    <row r="159" spans="2:12" x14ac:dyDescent="0.35">
      <c r="B159" s="69" t="s">
        <v>174</v>
      </c>
      <c r="C159" s="62" t="s">
        <v>175</v>
      </c>
      <c r="D159" s="3">
        <v>1</v>
      </c>
      <c r="E159" s="3">
        <v>4</v>
      </c>
      <c r="F159" s="3" t="s">
        <v>176</v>
      </c>
      <c r="G159" s="3" t="s">
        <v>12</v>
      </c>
      <c r="H159" s="18">
        <v>25</v>
      </c>
      <c r="I159" s="3" t="s">
        <v>8</v>
      </c>
      <c r="J159" s="14"/>
      <c r="K159" s="14"/>
      <c r="L159" s="35">
        <v>-25</v>
      </c>
    </row>
    <row r="160" spans="2:12" x14ac:dyDescent="0.35">
      <c r="B160" s="70"/>
      <c r="C160" s="63"/>
      <c r="D160" s="2">
        <v>1</v>
      </c>
      <c r="E160" s="2">
        <v>6</v>
      </c>
      <c r="F160" s="2" t="s">
        <v>177</v>
      </c>
      <c r="G160" s="2" t="s">
        <v>13</v>
      </c>
      <c r="H160" s="19">
        <v>45</v>
      </c>
      <c r="I160" s="2" t="s">
        <v>8</v>
      </c>
      <c r="J160" s="15">
        <v>4.2</v>
      </c>
      <c r="K160" s="15">
        <v>189</v>
      </c>
      <c r="L160" s="28">
        <v>144</v>
      </c>
    </row>
    <row r="161" spans="2:12" x14ac:dyDescent="0.35">
      <c r="B161" s="70"/>
      <c r="C161" s="63"/>
      <c r="D161" s="2">
        <v>3</v>
      </c>
      <c r="E161" s="2">
        <v>1</v>
      </c>
      <c r="F161" s="2" t="s">
        <v>178</v>
      </c>
      <c r="G161" s="2" t="s">
        <v>10</v>
      </c>
      <c r="H161" s="19">
        <v>40</v>
      </c>
      <c r="I161" s="2" t="s">
        <v>8</v>
      </c>
      <c r="J161" s="15"/>
      <c r="K161" s="15"/>
      <c r="L161" s="31">
        <v>-40</v>
      </c>
    </row>
    <row r="162" spans="2:12" x14ac:dyDescent="0.35">
      <c r="B162" s="70"/>
      <c r="C162" s="63"/>
      <c r="D162" s="2">
        <v>3</v>
      </c>
      <c r="E162" s="2">
        <v>4</v>
      </c>
      <c r="F162" s="2" t="s">
        <v>179</v>
      </c>
      <c r="G162" s="2" t="s">
        <v>11</v>
      </c>
      <c r="H162" s="19">
        <v>40</v>
      </c>
      <c r="I162" s="2" t="s">
        <v>8</v>
      </c>
      <c r="J162" s="15"/>
      <c r="K162" s="15"/>
      <c r="L162" s="31">
        <v>-40</v>
      </c>
    </row>
    <row r="163" spans="2:12" x14ac:dyDescent="0.35">
      <c r="B163" s="70"/>
      <c r="C163" s="63"/>
      <c r="D163" s="2">
        <v>3</v>
      </c>
      <c r="E163" s="2">
        <v>6</v>
      </c>
      <c r="F163" s="2" t="s">
        <v>180</v>
      </c>
      <c r="G163" s="2" t="s">
        <v>10</v>
      </c>
      <c r="H163" s="19">
        <v>10</v>
      </c>
      <c r="I163" s="2" t="s">
        <v>8</v>
      </c>
      <c r="J163" s="15"/>
      <c r="K163" s="15"/>
      <c r="L163" s="31">
        <v>-10</v>
      </c>
    </row>
    <row r="164" spans="2:12" x14ac:dyDescent="0.35">
      <c r="B164" s="70"/>
      <c r="C164" s="63"/>
      <c r="D164" s="2">
        <v>4</v>
      </c>
      <c r="E164" s="2">
        <v>6</v>
      </c>
      <c r="F164" s="2" t="s">
        <v>181</v>
      </c>
      <c r="G164" s="2" t="s">
        <v>12</v>
      </c>
      <c r="H164" s="19">
        <v>75</v>
      </c>
      <c r="I164" s="2" t="s">
        <v>8</v>
      </c>
      <c r="J164" s="15"/>
      <c r="K164" s="15"/>
      <c r="L164" s="31">
        <v>-75</v>
      </c>
    </row>
    <row r="165" spans="2:12" x14ac:dyDescent="0.35">
      <c r="B165" s="70"/>
      <c r="C165" s="63"/>
      <c r="D165" s="2">
        <v>4</v>
      </c>
      <c r="E165" s="2">
        <v>8</v>
      </c>
      <c r="F165" s="2" t="s">
        <v>182</v>
      </c>
      <c r="G165" s="2" t="s">
        <v>10</v>
      </c>
      <c r="H165" s="19">
        <v>20</v>
      </c>
      <c r="I165" s="2" t="s">
        <v>8</v>
      </c>
      <c r="J165" s="15"/>
      <c r="K165" s="15"/>
      <c r="L165" s="31">
        <v>-20</v>
      </c>
    </row>
    <row r="166" spans="2:12" x14ac:dyDescent="0.35">
      <c r="B166" s="70"/>
      <c r="C166" s="63"/>
      <c r="D166" s="2">
        <v>7</v>
      </c>
      <c r="E166" s="2">
        <v>6</v>
      </c>
      <c r="F166" s="2" t="s">
        <v>183</v>
      </c>
      <c r="G166" s="2" t="s">
        <v>10</v>
      </c>
      <c r="H166" s="19">
        <v>20</v>
      </c>
      <c r="I166" s="2" t="s">
        <v>8</v>
      </c>
      <c r="J166" s="15"/>
      <c r="K166" s="15"/>
      <c r="L166" s="31">
        <v>-20</v>
      </c>
    </row>
    <row r="167" spans="2:12" ht="15" thickBot="1" x14ac:dyDescent="0.4">
      <c r="B167" s="71"/>
      <c r="C167" s="66"/>
      <c r="D167" s="4">
        <v>7</v>
      </c>
      <c r="E167" s="4">
        <v>9</v>
      </c>
      <c r="F167" s="4" t="s">
        <v>184</v>
      </c>
      <c r="G167" s="4" t="s">
        <v>10</v>
      </c>
      <c r="H167" s="20">
        <v>75</v>
      </c>
      <c r="I167" s="4" t="s">
        <v>8</v>
      </c>
      <c r="J167" s="16"/>
      <c r="K167" s="16"/>
      <c r="L167" s="43">
        <v>-75</v>
      </c>
    </row>
    <row r="168" spans="2:12" x14ac:dyDescent="0.35">
      <c r="B168" s="69" t="s">
        <v>227</v>
      </c>
      <c r="C168" s="62" t="s">
        <v>175</v>
      </c>
      <c r="D168" s="78">
        <v>4</v>
      </c>
      <c r="E168" s="78">
        <v>3</v>
      </c>
      <c r="F168" s="78" t="s">
        <v>185</v>
      </c>
      <c r="G168" s="78" t="s">
        <v>11</v>
      </c>
      <c r="H168" s="79">
        <v>75</v>
      </c>
      <c r="I168" s="78" t="s">
        <v>8</v>
      </c>
      <c r="J168" s="80"/>
      <c r="K168" s="80"/>
      <c r="L168" s="81">
        <v>-75</v>
      </c>
    </row>
    <row r="169" spans="2:12" x14ac:dyDescent="0.35">
      <c r="B169" s="70"/>
      <c r="C169" s="63"/>
      <c r="D169" s="2">
        <v>4</v>
      </c>
      <c r="E169" s="2">
        <v>11</v>
      </c>
      <c r="F169" s="2" t="s">
        <v>186</v>
      </c>
      <c r="G169" s="2" t="s">
        <v>13</v>
      </c>
      <c r="H169" s="19">
        <v>15</v>
      </c>
      <c r="I169" s="2" t="s">
        <v>8</v>
      </c>
      <c r="J169" s="15">
        <v>19.899999999999999</v>
      </c>
      <c r="K169" s="15">
        <v>299</v>
      </c>
      <c r="L169" s="28">
        <v>284</v>
      </c>
    </row>
    <row r="170" spans="2:12" x14ac:dyDescent="0.35">
      <c r="B170" s="70"/>
      <c r="C170" s="63"/>
      <c r="D170" s="2">
        <v>5</v>
      </c>
      <c r="E170" s="2">
        <v>1</v>
      </c>
      <c r="F170" s="2" t="s">
        <v>187</v>
      </c>
      <c r="G170" s="2" t="s">
        <v>12</v>
      </c>
      <c r="H170" s="19">
        <v>65</v>
      </c>
      <c r="I170" s="2" t="s">
        <v>8</v>
      </c>
      <c r="J170" s="15"/>
      <c r="K170" s="15"/>
      <c r="L170" s="31">
        <v>-65</v>
      </c>
    </row>
    <row r="171" spans="2:12" x14ac:dyDescent="0.35">
      <c r="B171" s="70"/>
      <c r="C171" s="63"/>
      <c r="D171" s="2">
        <v>5</v>
      </c>
      <c r="E171" s="2">
        <v>8</v>
      </c>
      <c r="F171" s="2" t="s">
        <v>188</v>
      </c>
      <c r="G171" s="2" t="s">
        <v>11</v>
      </c>
      <c r="H171" s="19">
        <v>20</v>
      </c>
      <c r="I171" s="2" t="s">
        <v>8</v>
      </c>
      <c r="J171" s="15"/>
      <c r="K171" s="15"/>
      <c r="L171" s="31">
        <v>-20</v>
      </c>
    </row>
    <row r="172" spans="2:12" x14ac:dyDescent="0.35">
      <c r="B172" s="70"/>
      <c r="C172" s="63"/>
      <c r="D172" s="2">
        <v>6</v>
      </c>
      <c r="E172" s="2">
        <v>1</v>
      </c>
      <c r="F172" s="2" t="s">
        <v>189</v>
      </c>
      <c r="G172" s="2" t="s">
        <v>10</v>
      </c>
      <c r="H172" s="19">
        <v>65</v>
      </c>
      <c r="I172" s="2" t="s">
        <v>8</v>
      </c>
      <c r="J172" s="15"/>
      <c r="K172" s="15"/>
      <c r="L172" s="31">
        <v>-65</v>
      </c>
    </row>
    <row r="173" spans="2:12" x14ac:dyDescent="0.35">
      <c r="B173" s="70"/>
      <c r="C173" s="63"/>
      <c r="D173" s="2">
        <v>6</v>
      </c>
      <c r="E173" s="2">
        <v>5</v>
      </c>
      <c r="F173" s="2" t="s">
        <v>190</v>
      </c>
      <c r="G173" s="2" t="s">
        <v>13</v>
      </c>
      <c r="H173" s="19">
        <v>25</v>
      </c>
      <c r="I173" s="2" t="s">
        <v>8</v>
      </c>
      <c r="J173" s="15">
        <v>4.9000000000000004</v>
      </c>
      <c r="K173" s="15">
        <v>123</v>
      </c>
      <c r="L173" s="28">
        <v>98</v>
      </c>
    </row>
    <row r="174" spans="2:12" x14ac:dyDescent="0.35">
      <c r="B174" s="70"/>
      <c r="C174" s="63"/>
      <c r="D174" s="2">
        <v>8</v>
      </c>
      <c r="E174" s="2">
        <v>10</v>
      </c>
      <c r="F174" s="2" t="s">
        <v>191</v>
      </c>
      <c r="G174" s="2" t="s">
        <v>10</v>
      </c>
      <c r="H174" s="19">
        <v>30</v>
      </c>
      <c r="I174" s="2" t="s">
        <v>8</v>
      </c>
      <c r="J174" s="15"/>
      <c r="K174" s="15"/>
      <c r="L174" s="36">
        <v>-30</v>
      </c>
    </row>
    <row r="175" spans="2:12" x14ac:dyDescent="0.35">
      <c r="B175" s="70"/>
      <c r="C175" s="63"/>
      <c r="D175" s="2">
        <v>8</v>
      </c>
      <c r="E175" s="2">
        <v>12</v>
      </c>
      <c r="F175" s="2" t="s">
        <v>192</v>
      </c>
      <c r="G175" s="2" t="s">
        <v>13</v>
      </c>
      <c r="H175" s="19">
        <v>15</v>
      </c>
      <c r="I175" s="2" t="s">
        <v>8</v>
      </c>
      <c r="J175" s="15">
        <v>30.7</v>
      </c>
      <c r="K175" s="15">
        <v>461</v>
      </c>
      <c r="L175" s="28">
        <v>446</v>
      </c>
    </row>
    <row r="176" spans="2:12" x14ac:dyDescent="0.35">
      <c r="B176" s="70"/>
      <c r="C176" s="63"/>
      <c r="D176" s="2">
        <v>8</v>
      </c>
      <c r="E176" s="2">
        <v>13</v>
      </c>
      <c r="F176" s="2" t="s">
        <v>36</v>
      </c>
      <c r="G176" s="2" t="s">
        <v>10</v>
      </c>
      <c r="H176" s="19">
        <v>30</v>
      </c>
      <c r="I176" s="2" t="s">
        <v>8</v>
      </c>
      <c r="J176" s="15"/>
      <c r="K176" s="15"/>
      <c r="L176" s="31">
        <v>-30</v>
      </c>
    </row>
    <row r="177" spans="2:12" x14ac:dyDescent="0.35">
      <c r="B177" s="70"/>
      <c r="C177" s="63"/>
      <c r="D177" s="2">
        <v>9</v>
      </c>
      <c r="E177" s="2">
        <v>3</v>
      </c>
      <c r="F177" s="2" t="s">
        <v>193</v>
      </c>
      <c r="G177" s="2" t="s">
        <v>10</v>
      </c>
      <c r="H177" s="19">
        <v>10</v>
      </c>
      <c r="I177" s="2" t="s">
        <v>8</v>
      </c>
      <c r="J177" s="15"/>
      <c r="K177" s="15"/>
      <c r="L177" s="31">
        <v>-10</v>
      </c>
    </row>
    <row r="178" spans="2:12" x14ac:dyDescent="0.35">
      <c r="B178" s="70"/>
      <c r="C178" s="63"/>
      <c r="D178" s="2">
        <v>9</v>
      </c>
      <c r="E178" s="2">
        <v>9</v>
      </c>
      <c r="F178" s="2" t="s">
        <v>194</v>
      </c>
      <c r="G178" s="2" t="s">
        <v>13</v>
      </c>
      <c r="H178" s="19">
        <v>55</v>
      </c>
      <c r="I178" s="2" t="s">
        <v>8</v>
      </c>
      <c r="J178" s="15">
        <v>2.6</v>
      </c>
      <c r="K178" s="15">
        <v>143</v>
      </c>
      <c r="L178" s="28">
        <v>88</v>
      </c>
    </row>
    <row r="179" spans="2:12" x14ac:dyDescent="0.35">
      <c r="B179" s="70"/>
      <c r="C179" s="63"/>
      <c r="D179" s="37">
        <v>9</v>
      </c>
      <c r="E179" s="37">
        <v>12</v>
      </c>
      <c r="F179" s="37" t="s">
        <v>195</v>
      </c>
      <c r="G179" s="37" t="s">
        <v>10</v>
      </c>
      <c r="H179" s="38">
        <v>25</v>
      </c>
      <c r="I179" s="37" t="s">
        <v>8</v>
      </c>
      <c r="J179" s="45"/>
      <c r="K179" s="15"/>
      <c r="L179" s="36">
        <v>-25</v>
      </c>
    </row>
    <row r="180" spans="2:12" x14ac:dyDescent="0.35">
      <c r="B180" s="70"/>
      <c r="C180" s="63"/>
      <c r="D180" s="37">
        <v>10</v>
      </c>
      <c r="E180" s="37">
        <v>1</v>
      </c>
      <c r="F180" s="37" t="s">
        <v>196</v>
      </c>
      <c r="G180" s="37" t="s">
        <v>10</v>
      </c>
      <c r="H180" s="38">
        <v>10</v>
      </c>
      <c r="I180" s="37" t="s">
        <v>8</v>
      </c>
      <c r="J180" s="45"/>
      <c r="K180" s="15"/>
      <c r="L180" s="36">
        <v>-10</v>
      </c>
    </row>
    <row r="181" spans="2:12" x14ac:dyDescent="0.35">
      <c r="B181" s="70"/>
      <c r="C181" s="63"/>
      <c r="D181" s="37">
        <v>10</v>
      </c>
      <c r="E181" s="37">
        <v>5</v>
      </c>
      <c r="F181" s="37" t="s">
        <v>197</v>
      </c>
      <c r="G181" s="37" t="s">
        <v>13</v>
      </c>
      <c r="H181" s="38">
        <v>35</v>
      </c>
      <c r="I181" s="37" t="s">
        <v>8</v>
      </c>
      <c r="J181" s="45">
        <v>3.6</v>
      </c>
      <c r="K181" s="15">
        <v>126</v>
      </c>
      <c r="L181" s="28">
        <v>91</v>
      </c>
    </row>
    <row r="182" spans="2:12" x14ac:dyDescent="0.35">
      <c r="B182" s="70"/>
      <c r="C182" s="63"/>
      <c r="D182" s="37">
        <v>10</v>
      </c>
      <c r="E182" s="37">
        <v>5</v>
      </c>
      <c r="F182" s="37" t="s">
        <v>197</v>
      </c>
      <c r="G182" s="37" t="s">
        <v>13</v>
      </c>
      <c r="H182" s="38">
        <v>35</v>
      </c>
      <c r="I182" s="37" t="s">
        <v>8</v>
      </c>
      <c r="J182" s="45">
        <v>2.4500000000000002</v>
      </c>
      <c r="K182" s="15">
        <v>86</v>
      </c>
      <c r="L182" s="28">
        <v>51</v>
      </c>
    </row>
    <row r="183" spans="2:12" x14ac:dyDescent="0.35">
      <c r="B183" s="70"/>
      <c r="C183" s="61"/>
      <c r="D183" s="37">
        <v>10</v>
      </c>
      <c r="E183" s="37">
        <v>13</v>
      </c>
      <c r="F183" s="37" t="s">
        <v>198</v>
      </c>
      <c r="G183" s="37" t="s">
        <v>10</v>
      </c>
      <c r="H183" s="38">
        <v>10</v>
      </c>
      <c r="I183" s="37" t="s">
        <v>8</v>
      </c>
      <c r="J183" s="45"/>
      <c r="K183" s="82"/>
      <c r="L183" s="36">
        <v>-10</v>
      </c>
    </row>
    <row r="184" spans="2:12" x14ac:dyDescent="0.35">
      <c r="B184" s="70"/>
      <c r="C184" s="51" t="s">
        <v>22</v>
      </c>
      <c r="D184" s="37">
        <v>3</v>
      </c>
      <c r="E184" s="37">
        <v>3</v>
      </c>
      <c r="F184" s="37" t="s">
        <v>199</v>
      </c>
      <c r="G184" s="37" t="s">
        <v>10</v>
      </c>
      <c r="H184" s="38">
        <v>75</v>
      </c>
      <c r="I184" s="37" t="s">
        <v>8</v>
      </c>
      <c r="J184" s="45"/>
      <c r="K184" s="15"/>
      <c r="L184" s="36">
        <v>-75</v>
      </c>
    </row>
    <row r="185" spans="2:12" x14ac:dyDescent="0.35">
      <c r="B185" s="70"/>
      <c r="C185" s="51"/>
      <c r="D185" s="37">
        <v>5</v>
      </c>
      <c r="E185" s="37">
        <v>7</v>
      </c>
      <c r="F185" s="37" t="s">
        <v>200</v>
      </c>
      <c r="G185" s="37" t="s">
        <v>13</v>
      </c>
      <c r="H185" s="38">
        <v>20</v>
      </c>
      <c r="I185" s="37" t="s">
        <v>8</v>
      </c>
      <c r="J185" s="45">
        <v>4.5999999999999996</v>
      </c>
      <c r="K185" s="15">
        <v>92</v>
      </c>
      <c r="L185" s="28">
        <v>72</v>
      </c>
    </row>
    <row r="186" spans="2:12" x14ac:dyDescent="0.35">
      <c r="B186" s="70"/>
      <c r="C186" s="51"/>
      <c r="D186" s="37">
        <v>5</v>
      </c>
      <c r="E186" s="37">
        <v>7</v>
      </c>
      <c r="F186" s="37" t="s">
        <v>200</v>
      </c>
      <c r="G186" s="37" t="s">
        <v>13</v>
      </c>
      <c r="H186" s="38">
        <v>20</v>
      </c>
      <c r="I186" s="37" t="s">
        <v>8</v>
      </c>
      <c r="J186" s="45">
        <v>3.8</v>
      </c>
      <c r="K186" s="15">
        <v>76</v>
      </c>
      <c r="L186" s="28">
        <v>56</v>
      </c>
    </row>
    <row r="187" spans="2:12" x14ac:dyDescent="0.35">
      <c r="B187" s="70"/>
      <c r="C187" s="51"/>
      <c r="D187" s="37">
        <v>5</v>
      </c>
      <c r="E187" s="37">
        <v>9</v>
      </c>
      <c r="F187" s="37" t="s">
        <v>201</v>
      </c>
      <c r="G187" s="37" t="s">
        <v>12</v>
      </c>
      <c r="H187" s="38">
        <v>40</v>
      </c>
      <c r="I187" s="37" t="s">
        <v>8</v>
      </c>
      <c r="J187" s="45"/>
      <c r="K187" s="15"/>
      <c r="L187" s="36">
        <v>-40</v>
      </c>
    </row>
    <row r="188" spans="2:12" x14ac:dyDescent="0.35">
      <c r="B188" s="70"/>
      <c r="C188" s="51"/>
      <c r="D188" s="37">
        <v>6</v>
      </c>
      <c r="E188" s="37">
        <v>6</v>
      </c>
      <c r="F188" s="37" t="s">
        <v>202</v>
      </c>
      <c r="G188" s="37" t="s">
        <v>10</v>
      </c>
      <c r="H188" s="38">
        <v>45</v>
      </c>
      <c r="I188" s="37" t="s">
        <v>8</v>
      </c>
      <c r="J188" s="45"/>
      <c r="K188" s="15"/>
      <c r="L188" s="36">
        <v>-45</v>
      </c>
    </row>
    <row r="189" spans="2:12" x14ac:dyDescent="0.35">
      <c r="B189" s="70"/>
      <c r="C189" s="51"/>
      <c r="D189" s="37">
        <v>6</v>
      </c>
      <c r="E189" s="37">
        <v>7</v>
      </c>
      <c r="F189" s="37" t="s">
        <v>96</v>
      </c>
      <c r="G189" s="37" t="s">
        <v>13</v>
      </c>
      <c r="H189" s="38">
        <v>45</v>
      </c>
      <c r="I189" s="37" t="s">
        <v>8</v>
      </c>
      <c r="J189" s="45">
        <v>2.25</v>
      </c>
      <c r="K189" s="15">
        <v>101</v>
      </c>
      <c r="L189" s="28">
        <v>56</v>
      </c>
    </row>
    <row r="190" spans="2:12" x14ac:dyDescent="0.35">
      <c r="B190" s="70"/>
      <c r="C190" s="51"/>
      <c r="D190" s="37">
        <v>7</v>
      </c>
      <c r="E190" s="37">
        <v>1</v>
      </c>
      <c r="F190" s="37" t="s">
        <v>35</v>
      </c>
      <c r="G190" s="37" t="s">
        <v>13</v>
      </c>
      <c r="H190" s="38">
        <v>20</v>
      </c>
      <c r="I190" s="37" t="s">
        <v>8</v>
      </c>
      <c r="J190" s="45">
        <v>4.5999999999999996</v>
      </c>
      <c r="K190" s="15">
        <v>92</v>
      </c>
      <c r="L190" s="28">
        <v>72</v>
      </c>
    </row>
    <row r="191" spans="2:12" x14ac:dyDescent="0.35">
      <c r="B191" s="70"/>
      <c r="C191" s="51"/>
      <c r="D191" s="37">
        <v>7</v>
      </c>
      <c r="E191" s="37">
        <v>1</v>
      </c>
      <c r="F191" s="37" t="s">
        <v>35</v>
      </c>
      <c r="G191" s="37" t="s">
        <v>13</v>
      </c>
      <c r="H191" s="38">
        <v>20</v>
      </c>
      <c r="I191" s="37" t="s">
        <v>8</v>
      </c>
      <c r="J191" s="45">
        <v>3.8</v>
      </c>
      <c r="K191" s="15">
        <v>76</v>
      </c>
      <c r="L191" s="28">
        <v>56</v>
      </c>
    </row>
    <row r="192" spans="2:12" x14ac:dyDescent="0.35">
      <c r="B192" s="70"/>
      <c r="C192" s="51"/>
      <c r="D192" s="37">
        <v>7</v>
      </c>
      <c r="E192" s="37">
        <v>5</v>
      </c>
      <c r="F192" s="37" t="s">
        <v>203</v>
      </c>
      <c r="G192" s="37" t="s">
        <v>10</v>
      </c>
      <c r="H192" s="38">
        <v>40</v>
      </c>
      <c r="I192" s="37" t="s">
        <v>8</v>
      </c>
      <c r="J192" s="45"/>
      <c r="K192" s="15"/>
      <c r="L192" s="36">
        <v>-40</v>
      </c>
    </row>
    <row r="193" spans="2:12" x14ac:dyDescent="0.35">
      <c r="B193" s="70"/>
      <c r="C193" s="51"/>
      <c r="D193" s="37">
        <v>7</v>
      </c>
      <c r="E193" s="37">
        <v>9</v>
      </c>
      <c r="F193" s="37" t="s">
        <v>204</v>
      </c>
      <c r="G193" s="37" t="s">
        <v>10</v>
      </c>
      <c r="H193" s="38">
        <v>10</v>
      </c>
      <c r="I193" s="37" t="s">
        <v>8</v>
      </c>
      <c r="J193" s="45"/>
      <c r="K193" s="15"/>
      <c r="L193" s="36">
        <v>-10</v>
      </c>
    </row>
    <row r="194" spans="2:12" x14ac:dyDescent="0.35">
      <c r="B194" s="70"/>
      <c r="C194" s="51"/>
      <c r="D194" s="37">
        <v>9</v>
      </c>
      <c r="E194" s="37">
        <v>3</v>
      </c>
      <c r="F194" s="37" t="s">
        <v>99</v>
      </c>
      <c r="G194" s="37" t="s">
        <v>10</v>
      </c>
      <c r="H194" s="38">
        <v>40</v>
      </c>
      <c r="I194" s="37" t="s">
        <v>8</v>
      </c>
      <c r="J194" s="45"/>
      <c r="K194" s="15"/>
      <c r="L194" s="36">
        <v>-40</v>
      </c>
    </row>
    <row r="195" spans="2:12" x14ac:dyDescent="0.35">
      <c r="B195" s="70"/>
      <c r="C195" s="51"/>
      <c r="D195" s="37">
        <v>9</v>
      </c>
      <c r="E195" s="37">
        <v>5</v>
      </c>
      <c r="F195" s="37" t="s">
        <v>205</v>
      </c>
      <c r="G195" s="37" t="s">
        <v>10</v>
      </c>
      <c r="H195" s="38">
        <v>30</v>
      </c>
      <c r="I195" s="37" t="s">
        <v>8</v>
      </c>
      <c r="J195" s="45"/>
      <c r="K195" s="15"/>
      <c r="L195" s="36">
        <v>-30</v>
      </c>
    </row>
    <row r="196" spans="2:12" x14ac:dyDescent="0.35">
      <c r="B196" s="70"/>
      <c r="C196" s="51"/>
      <c r="D196" s="37">
        <v>9</v>
      </c>
      <c r="E196" s="37">
        <v>15</v>
      </c>
      <c r="F196" s="37" t="s">
        <v>206</v>
      </c>
      <c r="G196" s="37" t="s">
        <v>10</v>
      </c>
      <c r="H196" s="38">
        <v>20</v>
      </c>
      <c r="I196" s="37" t="s">
        <v>8</v>
      </c>
      <c r="J196" s="45"/>
      <c r="K196" s="15"/>
      <c r="L196" s="36">
        <v>-20</v>
      </c>
    </row>
    <row r="197" spans="2:12" x14ac:dyDescent="0.35">
      <c r="B197" s="70"/>
      <c r="C197" s="75" t="s">
        <v>26</v>
      </c>
      <c r="D197" s="37">
        <v>6</v>
      </c>
      <c r="E197" s="37">
        <v>4</v>
      </c>
      <c r="F197" s="37" t="s">
        <v>207</v>
      </c>
      <c r="G197" s="37" t="s">
        <v>13</v>
      </c>
      <c r="H197" s="38">
        <v>65</v>
      </c>
      <c r="I197" s="37" t="s">
        <v>8</v>
      </c>
      <c r="J197" s="45">
        <v>3.8</v>
      </c>
      <c r="K197" s="15">
        <v>247</v>
      </c>
      <c r="L197" s="28">
        <v>182</v>
      </c>
    </row>
    <row r="198" spans="2:12" x14ac:dyDescent="0.35">
      <c r="B198" s="70"/>
      <c r="C198" s="76"/>
      <c r="D198" s="37">
        <v>6</v>
      </c>
      <c r="E198" s="37">
        <v>6</v>
      </c>
      <c r="F198" s="37" t="s">
        <v>75</v>
      </c>
      <c r="G198" s="37" t="s">
        <v>12</v>
      </c>
      <c r="H198" s="38">
        <v>30</v>
      </c>
      <c r="I198" s="37" t="s">
        <v>8</v>
      </c>
      <c r="J198" s="45"/>
      <c r="K198" s="15"/>
      <c r="L198" s="36">
        <v>-30</v>
      </c>
    </row>
    <row r="199" spans="2:12" x14ac:dyDescent="0.35">
      <c r="B199" s="70"/>
      <c r="C199" s="76"/>
      <c r="D199" s="37">
        <v>8</v>
      </c>
      <c r="E199" s="37">
        <v>6</v>
      </c>
      <c r="F199" s="37" t="s">
        <v>208</v>
      </c>
      <c r="G199" s="37" t="s">
        <v>13</v>
      </c>
      <c r="H199" s="38">
        <v>95</v>
      </c>
      <c r="I199" s="37" t="s">
        <v>8</v>
      </c>
      <c r="J199" s="45">
        <v>2.4</v>
      </c>
      <c r="K199" s="15">
        <v>228</v>
      </c>
      <c r="L199" s="28">
        <v>133</v>
      </c>
    </row>
    <row r="200" spans="2:12" x14ac:dyDescent="0.35">
      <c r="B200" s="70"/>
      <c r="C200" s="76"/>
      <c r="D200" s="37">
        <v>9</v>
      </c>
      <c r="E200" s="37">
        <v>3</v>
      </c>
      <c r="F200" s="37" t="s">
        <v>209</v>
      </c>
      <c r="G200" s="37" t="s">
        <v>10</v>
      </c>
      <c r="H200" s="38">
        <v>15</v>
      </c>
      <c r="I200" s="37" t="s">
        <v>8</v>
      </c>
      <c r="J200" s="45"/>
      <c r="K200" s="15"/>
      <c r="L200" s="36">
        <v>-15</v>
      </c>
    </row>
    <row r="201" spans="2:12" ht="15" thickBot="1" x14ac:dyDescent="0.4">
      <c r="B201" s="71"/>
      <c r="C201" s="77"/>
      <c r="D201" s="72">
        <v>9</v>
      </c>
      <c r="E201" s="72">
        <v>5</v>
      </c>
      <c r="F201" s="72" t="s">
        <v>210</v>
      </c>
      <c r="G201" s="72" t="s">
        <v>10</v>
      </c>
      <c r="H201" s="73">
        <v>45</v>
      </c>
      <c r="I201" s="72" t="s">
        <v>8</v>
      </c>
      <c r="J201" s="74"/>
      <c r="K201" s="16"/>
      <c r="L201" s="43">
        <v>-45</v>
      </c>
    </row>
    <row r="202" spans="2:12" x14ac:dyDescent="0.35">
      <c r="B202" s="69" t="s">
        <v>228</v>
      </c>
      <c r="C202" s="62" t="s">
        <v>39</v>
      </c>
      <c r="D202" s="39">
        <v>3</v>
      </c>
      <c r="E202" s="39">
        <v>7</v>
      </c>
      <c r="F202" s="39" t="s">
        <v>211</v>
      </c>
      <c r="G202" s="39" t="s">
        <v>12</v>
      </c>
      <c r="H202" s="40">
        <v>60</v>
      </c>
      <c r="I202" s="39" t="s">
        <v>8</v>
      </c>
      <c r="J202" s="47"/>
      <c r="K202" s="14"/>
      <c r="L202" s="42">
        <v>-60</v>
      </c>
    </row>
    <row r="203" spans="2:12" x14ac:dyDescent="0.35">
      <c r="B203" s="70"/>
      <c r="C203" s="63"/>
      <c r="D203" s="37">
        <v>3</v>
      </c>
      <c r="E203" s="37">
        <v>8</v>
      </c>
      <c r="F203" s="37" t="s">
        <v>212</v>
      </c>
      <c r="G203" s="37" t="s">
        <v>10</v>
      </c>
      <c r="H203" s="38">
        <v>30</v>
      </c>
      <c r="I203" s="37" t="s">
        <v>8</v>
      </c>
      <c r="J203" s="45"/>
      <c r="K203" s="15"/>
      <c r="L203" s="36">
        <v>-30</v>
      </c>
    </row>
    <row r="204" spans="2:12" x14ac:dyDescent="0.35">
      <c r="B204" s="70"/>
      <c r="C204" s="63"/>
      <c r="D204" s="37">
        <v>4</v>
      </c>
      <c r="E204" s="37">
        <v>4</v>
      </c>
      <c r="F204" s="37" t="s">
        <v>213</v>
      </c>
      <c r="G204" s="37" t="s">
        <v>10</v>
      </c>
      <c r="H204" s="38">
        <v>40</v>
      </c>
      <c r="I204" s="37" t="s">
        <v>8</v>
      </c>
      <c r="J204" s="45"/>
      <c r="K204" s="15"/>
      <c r="L204" s="36">
        <v>-40</v>
      </c>
    </row>
    <row r="205" spans="2:12" x14ac:dyDescent="0.35">
      <c r="B205" s="70"/>
      <c r="C205" s="63"/>
      <c r="D205" s="37">
        <v>4</v>
      </c>
      <c r="E205" s="37">
        <v>12</v>
      </c>
      <c r="F205" s="37" t="s">
        <v>214</v>
      </c>
      <c r="G205" s="37" t="s">
        <v>13</v>
      </c>
      <c r="H205" s="38">
        <v>40</v>
      </c>
      <c r="I205" s="37" t="s">
        <v>8</v>
      </c>
      <c r="J205" s="45">
        <v>4.3</v>
      </c>
      <c r="K205" s="15">
        <v>172</v>
      </c>
      <c r="L205" s="28">
        <v>132</v>
      </c>
    </row>
    <row r="206" spans="2:12" x14ac:dyDescent="0.35">
      <c r="B206" s="70"/>
      <c r="C206" s="63"/>
      <c r="D206" s="2">
        <v>5</v>
      </c>
      <c r="E206" s="2">
        <v>3</v>
      </c>
      <c r="F206" s="2" t="s">
        <v>215</v>
      </c>
      <c r="G206" s="2" t="s">
        <v>12</v>
      </c>
      <c r="H206" s="19">
        <v>40</v>
      </c>
      <c r="I206" s="2" t="s">
        <v>8</v>
      </c>
      <c r="J206" s="15"/>
      <c r="K206" s="15"/>
      <c r="L206" s="36">
        <v>-40</v>
      </c>
    </row>
    <row r="207" spans="2:12" x14ac:dyDescent="0.35">
      <c r="B207" s="70"/>
      <c r="C207" s="63"/>
      <c r="D207" s="2">
        <v>5</v>
      </c>
      <c r="E207" s="2">
        <v>7</v>
      </c>
      <c r="F207" s="2" t="s">
        <v>216</v>
      </c>
      <c r="G207" s="2" t="s">
        <v>13</v>
      </c>
      <c r="H207" s="19">
        <v>20</v>
      </c>
      <c r="I207" s="2" t="s">
        <v>8</v>
      </c>
      <c r="J207" s="15">
        <v>17.100000000000001</v>
      </c>
      <c r="K207" s="15">
        <v>342</v>
      </c>
      <c r="L207" s="28">
        <v>322</v>
      </c>
    </row>
    <row r="208" spans="2:12" x14ac:dyDescent="0.35">
      <c r="B208" s="70"/>
      <c r="C208" s="63"/>
      <c r="D208" s="2">
        <v>5</v>
      </c>
      <c r="E208" s="2">
        <v>8</v>
      </c>
      <c r="F208" s="2" t="s">
        <v>217</v>
      </c>
      <c r="G208" s="2" t="s">
        <v>10</v>
      </c>
      <c r="H208" s="19">
        <v>20</v>
      </c>
      <c r="I208" s="2" t="s">
        <v>8</v>
      </c>
      <c r="J208" s="15"/>
      <c r="K208" s="15"/>
      <c r="L208" s="36">
        <v>-20</v>
      </c>
    </row>
    <row r="209" spans="2:12" x14ac:dyDescent="0.35">
      <c r="B209" s="70"/>
      <c r="C209" s="63"/>
      <c r="D209" s="2">
        <v>6</v>
      </c>
      <c r="E209" s="2">
        <v>1</v>
      </c>
      <c r="F209" s="2" t="s">
        <v>218</v>
      </c>
      <c r="G209" s="2" t="s">
        <v>10</v>
      </c>
      <c r="H209" s="19">
        <v>30</v>
      </c>
      <c r="I209" s="2" t="s">
        <v>8</v>
      </c>
      <c r="J209" s="15"/>
      <c r="K209" s="15"/>
      <c r="L209" s="36">
        <v>-30</v>
      </c>
    </row>
    <row r="210" spans="2:12" x14ac:dyDescent="0.35">
      <c r="B210" s="70"/>
      <c r="C210" s="63"/>
      <c r="D210" s="2">
        <v>6</v>
      </c>
      <c r="E210" s="2">
        <v>3</v>
      </c>
      <c r="F210" s="2" t="s">
        <v>219</v>
      </c>
      <c r="G210" s="2" t="s">
        <v>11</v>
      </c>
      <c r="H210" s="19">
        <v>30</v>
      </c>
      <c r="I210" s="2" t="s">
        <v>8</v>
      </c>
      <c r="J210" s="15"/>
      <c r="K210" s="15"/>
      <c r="L210" s="36">
        <v>-30</v>
      </c>
    </row>
    <row r="211" spans="2:12" x14ac:dyDescent="0.35">
      <c r="B211" s="70"/>
      <c r="C211" s="63"/>
      <c r="D211" s="2">
        <v>6</v>
      </c>
      <c r="E211" s="2">
        <v>4</v>
      </c>
      <c r="F211" s="2" t="s">
        <v>220</v>
      </c>
      <c r="G211" s="2" t="s">
        <v>10</v>
      </c>
      <c r="H211" s="19">
        <v>25</v>
      </c>
      <c r="I211" s="2" t="s">
        <v>8</v>
      </c>
      <c r="J211" s="15"/>
      <c r="K211" s="15"/>
      <c r="L211" s="36">
        <v>-25</v>
      </c>
    </row>
    <row r="212" spans="2:12" x14ac:dyDescent="0.35">
      <c r="B212" s="70"/>
      <c r="C212" s="63"/>
      <c r="D212" s="2">
        <v>8</v>
      </c>
      <c r="E212" s="2">
        <v>2</v>
      </c>
      <c r="F212" s="2" t="s">
        <v>91</v>
      </c>
      <c r="G212" s="2" t="s">
        <v>10</v>
      </c>
      <c r="H212" s="19">
        <v>30</v>
      </c>
      <c r="I212" s="2" t="s">
        <v>8</v>
      </c>
      <c r="J212" s="15"/>
      <c r="K212" s="15"/>
      <c r="L212" s="36">
        <v>-30</v>
      </c>
    </row>
    <row r="213" spans="2:12" x14ac:dyDescent="0.35">
      <c r="B213" s="70"/>
      <c r="C213" s="63"/>
      <c r="D213" s="2">
        <v>8</v>
      </c>
      <c r="E213" s="2">
        <v>7</v>
      </c>
      <c r="F213" s="2" t="s">
        <v>221</v>
      </c>
      <c r="G213" s="2" t="s">
        <v>10</v>
      </c>
      <c r="H213" s="19">
        <v>30</v>
      </c>
      <c r="I213" s="2" t="s">
        <v>8</v>
      </c>
      <c r="J213" s="15"/>
      <c r="K213" s="15"/>
      <c r="L213" s="36">
        <v>-30</v>
      </c>
    </row>
    <row r="214" spans="2:12" x14ac:dyDescent="0.35">
      <c r="B214" s="70"/>
      <c r="C214" s="63"/>
      <c r="D214" s="2">
        <v>8</v>
      </c>
      <c r="E214" s="2">
        <v>8</v>
      </c>
      <c r="F214" s="2" t="s">
        <v>222</v>
      </c>
      <c r="G214" s="2" t="s">
        <v>10</v>
      </c>
      <c r="H214" s="19">
        <v>10</v>
      </c>
      <c r="I214" s="2" t="s">
        <v>8</v>
      </c>
      <c r="J214" s="15"/>
      <c r="K214" s="15"/>
      <c r="L214" s="36">
        <v>-10</v>
      </c>
    </row>
    <row r="215" spans="2:12" x14ac:dyDescent="0.35">
      <c r="B215" s="70"/>
      <c r="C215" s="63"/>
      <c r="D215" s="2">
        <v>8</v>
      </c>
      <c r="E215" s="2">
        <v>14</v>
      </c>
      <c r="F215" s="2" t="s">
        <v>223</v>
      </c>
      <c r="G215" s="2" t="s">
        <v>10</v>
      </c>
      <c r="H215" s="19">
        <v>15</v>
      </c>
      <c r="I215" s="2" t="s">
        <v>8</v>
      </c>
      <c r="J215" s="15"/>
      <c r="K215" s="15"/>
      <c r="L215" s="36">
        <v>-15</v>
      </c>
    </row>
    <row r="216" spans="2:12" x14ac:dyDescent="0.35">
      <c r="B216" s="70"/>
      <c r="C216" s="63"/>
      <c r="D216" s="2">
        <v>9</v>
      </c>
      <c r="E216" s="2">
        <v>1</v>
      </c>
      <c r="F216" s="2" t="s">
        <v>224</v>
      </c>
      <c r="G216" s="2" t="s">
        <v>10</v>
      </c>
      <c r="H216" s="19">
        <v>50</v>
      </c>
      <c r="I216" s="2" t="s">
        <v>8</v>
      </c>
      <c r="J216" s="15"/>
      <c r="K216" s="15"/>
      <c r="L216" s="36">
        <v>-50</v>
      </c>
    </row>
    <row r="217" spans="2:12" x14ac:dyDescent="0.35">
      <c r="B217" s="70"/>
      <c r="C217" s="63"/>
      <c r="D217" s="2">
        <v>9</v>
      </c>
      <c r="E217" s="2">
        <v>8</v>
      </c>
      <c r="F217" s="2" t="s">
        <v>225</v>
      </c>
      <c r="G217" s="2" t="s">
        <v>10</v>
      </c>
      <c r="H217" s="19">
        <v>20</v>
      </c>
      <c r="I217" s="2" t="s">
        <v>8</v>
      </c>
      <c r="J217" s="15"/>
      <c r="K217" s="15"/>
      <c r="L217" s="36">
        <v>-20</v>
      </c>
    </row>
    <row r="218" spans="2:12" ht="15" thickBot="1" x14ac:dyDescent="0.4">
      <c r="B218" s="71"/>
      <c r="C218" s="66"/>
      <c r="D218" s="4">
        <v>9</v>
      </c>
      <c r="E218" s="4">
        <v>9</v>
      </c>
      <c r="F218" s="4" t="s">
        <v>226</v>
      </c>
      <c r="G218" s="4" t="s">
        <v>10</v>
      </c>
      <c r="H218" s="20">
        <v>10</v>
      </c>
      <c r="I218" s="4" t="s">
        <v>8</v>
      </c>
      <c r="J218" s="16"/>
      <c r="K218" s="16"/>
      <c r="L218" s="43">
        <v>-10</v>
      </c>
    </row>
  </sheetData>
  <mergeCells count="25">
    <mergeCell ref="C197:C201"/>
    <mergeCell ref="C202:C218"/>
    <mergeCell ref="C184:C196"/>
    <mergeCell ref="B168:B201"/>
    <mergeCell ref="C168:C183"/>
    <mergeCell ref="B202:B218"/>
    <mergeCell ref="C123:C138"/>
    <mergeCell ref="C103:C122"/>
    <mergeCell ref="B144:B158"/>
    <mergeCell ref="C144:C158"/>
    <mergeCell ref="C159:C167"/>
    <mergeCell ref="B159:B167"/>
    <mergeCell ref="B103:B143"/>
    <mergeCell ref="C139:C143"/>
    <mergeCell ref="C52:C71"/>
    <mergeCell ref="C72:C84"/>
    <mergeCell ref="B52:B84"/>
    <mergeCell ref="C85:C102"/>
    <mergeCell ref="B85:B102"/>
    <mergeCell ref="C8:C23"/>
    <mergeCell ref="C24:C32"/>
    <mergeCell ref="C33:C41"/>
    <mergeCell ref="B8:B41"/>
    <mergeCell ref="C42:C51"/>
    <mergeCell ref="B42:B51"/>
  </mergeCells>
  <pageMargins left="0.7" right="0.7" top="0.75" bottom="0.75" header="0.3" footer="0.3"/>
  <pageSetup paperSize="9" orientation="portrait" r:id="rId1"/>
  <ignoredErrors>
    <ignoredError sqref="L23:L25 L48 L73" 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October 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Shane Matthews</dc:creator>
  <cp:lastModifiedBy>Atanasovski, Vanessa</cp:lastModifiedBy>
  <dcterms:created xsi:type="dcterms:W3CDTF">2018-01-04T00:10:46Z</dcterms:created>
  <dcterms:modified xsi:type="dcterms:W3CDTF">2019-12-01T10:00:57Z</dcterms:modified>
</cp:coreProperties>
</file>