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/>
  <mc:AlternateContent xmlns:mc="http://schemas.openxmlformats.org/markup-compatibility/2006">
    <mc:Choice Requires="x15">
      <x15ac:absPath xmlns:x15ac="http://schemas.microsoft.com/office/spreadsheetml/2010/11/ac" url="/Users/p781872/Desktop/PB/Results/"/>
    </mc:Choice>
  </mc:AlternateContent>
  <xr:revisionPtr revIDLastSave="0" documentId="13_ncr:1_{DD7FC823-A536-B74D-8F6E-FA493C6E1C62}" xr6:coauthVersionLast="45" xr6:coauthVersionMax="45" xr10:uidLastSave="{00000000-0000-0000-0000-000000000000}"/>
  <bookViews>
    <workbookView xWindow="5220" yWindow="460" windowWidth="33600" windowHeight="19020" xr2:uid="{00000000-000D-0000-FFFF-FFFF00000000}"/>
  </bookViews>
  <sheets>
    <sheet name="September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44" i="1" l="1"/>
  <c r="L143" i="1"/>
  <c r="L137" i="1"/>
  <c r="L138" i="1"/>
  <c r="L139" i="1"/>
  <c r="L140" i="1"/>
  <c r="L141" i="1"/>
  <c r="L136" i="1"/>
  <c r="L134" i="1"/>
  <c r="L132" i="1"/>
  <c r="L131" i="1"/>
  <c r="L130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14" i="1"/>
  <c r="L112" i="1"/>
  <c r="L109" i="1"/>
  <c r="L105" i="1"/>
  <c r="L106" i="1"/>
  <c r="L107" i="1"/>
  <c r="L108" i="1"/>
  <c r="L104" i="1"/>
  <c r="L102" i="1"/>
  <c r="L101" i="1"/>
  <c r="L100" i="1"/>
  <c r="L98" i="1"/>
  <c r="L97" i="1"/>
  <c r="L93" i="1"/>
  <c r="L94" i="1"/>
  <c r="L95" i="1"/>
  <c r="L96" i="1"/>
  <c r="L92" i="1"/>
  <c r="L90" i="1"/>
  <c r="L89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74" i="1"/>
  <c r="L71" i="1"/>
  <c r="L70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54" i="1"/>
  <c r="L52" i="1"/>
  <c r="L50" i="1"/>
  <c r="L49" i="1"/>
  <c r="L48" i="1"/>
  <c r="L46" i="1"/>
  <c r="L45" i="1"/>
  <c r="L38" i="1"/>
  <c r="L39" i="1"/>
  <c r="L40" i="1"/>
  <c r="L41" i="1"/>
  <c r="L42" i="1"/>
  <c r="L43" i="1"/>
  <c r="L37" i="1"/>
  <c r="L35" i="1"/>
  <c r="L34" i="1"/>
  <c r="L33" i="1"/>
  <c r="L27" i="1"/>
  <c r="L28" i="1"/>
  <c r="L29" i="1"/>
  <c r="L30" i="1"/>
  <c r="L31" i="1"/>
  <c r="L26" i="1"/>
  <c r="L19" i="1"/>
  <c r="L20" i="1"/>
  <c r="L21" i="1"/>
  <c r="L22" i="1"/>
  <c r="L23" i="1"/>
  <c r="L24" i="1"/>
  <c r="L18" i="1"/>
  <c r="L14" i="1"/>
  <c r="L15" i="1"/>
  <c r="L10" i="1"/>
  <c r="L11" i="1"/>
  <c r="L12" i="1"/>
  <c r="L13" i="1"/>
  <c r="L9" i="1"/>
  <c r="L8" i="1"/>
  <c r="R9" i="1"/>
  <c r="P9" i="1"/>
  <c r="O9" i="1"/>
  <c r="K145" i="1"/>
  <c r="L145" i="1" s="1"/>
  <c r="L142" i="1"/>
  <c r="K142" i="1"/>
  <c r="L135" i="1"/>
  <c r="K135" i="1"/>
  <c r="K133" i="1"/>
  <c r="L133" i="1" s="1"/>
  <c r="K129" i="1"/>
  <c r="L129" i="1" s="1"/>
  <c r="K128" i="1"/>
  <c r="L128" i="1" s="1"/>
  <c r="K113" i="1"/>
  <c r="L113" i="1" s="1"/>
  <c r="K111" i="1"/>
  <c r="L111" i="1" s="1"/>
  <c r="K110" i="1"/>
  <c r="L110" i="1" s="1"/>
  <c r="K103" i="1"/>
  <c r="L103" i="1" s="1"/>
  <c r="K99" i="1"/>
  <c r="L99" i="1" s="1"/>
  <c r="K91" i="1"/>
  <c r="L91" i="1" s="1"/>
  <c r="K88" i="1"/>
  <c r="L88" i="1" s="1"/>
  <c r="K73" i="1"/>
  <c r="L73" i="1" s="1"/>
  <c r="K72" i="1"/>
  <c r="L72" i="1" s="1"/>
  <c r="K69" i="1"/>
  <c r="L69" i="1" s="1"/>
  <c r="K53" i="1"/>
  <c r="L53" i="1" s="1"/>
  <c r="K51" i="1"/>
  <c r="L51" i="1" s="1"/>
  <c r="K47" i="1"/>
  <c r="L47" i="1" s="1"/>
  <c r="K44" i="1"/>
  <c r="L44" i="1" s="1"/>
  <c r="K36" i="1"/>
  <c r="L36" i="1" s="1"/>
  <c r="K32" i="1"/>
  <c r="L32" i="1" s="1"/>
  <c r="K25" i="1"/>
  <c r="L25" i="1" s="1"/>
  <c r="K17" i="1"/>
  <c r="L17" i="1" s="1"/>
  <c r="K16" i="1"/>
  <c r="L16" i="1" s="1"/>
  <c r="Q9" i="1" l="1"/>
</calcChain>
</file>

<file path=xl/sharedStrings.xml><?xml version="1.0" encoding="utf-8"?>
<sst xmlns="http://schemas.openxmlformats.org/spreadsheetml/2006/main" count="448" uniqueCount="168">
  <si>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</si>
  <si>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</si>
  <si>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</si>
  <si>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</si>
  <si>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</si>
  <si>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</si>
  <si>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</si>
  <si>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</si>
  <si>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</si>
  <si>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</si>
  <si>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</si>
  <si>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</si>
  <si>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</si>
  <si>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</si>
  <si>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</si>
  <si>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</si>
  <si>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</si>
  <si>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</si>
  <si>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</si>
  <si>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Doomben</t>
  </si>
  <si>
    <t>^Odds</t>
  </si>
  <si>
    <t>^Odds are calculated on TAB's Fixed Odds</t>
  </si>
  <si>
    <t>Flemington</t>
  </si>
  <si>
    <t>Place</t>
  </si>
  <si>
    <t>Randwick</t>
  </si>
  <si>
    <t>Caulfield</t>
  </si>
  <si>
    <t>Junipal</t>
  </si>
  <si>
    <t>Rosehill</t>
  </si>
  <si>
    <t>Looks Like Elvis</t>
  </si>
  <si>
    <t>Eagle Farm</t>
  </si>
  <si>
    <t>Humbolt Current</t>
  </si>
  <si>
    <t>Absolute Flirt</t>
  </si>
  <si>
    <t>Vinland</t>
  </si>
  <si>
    <t>Hay Now</t>
  </si>
  <si>
    <t>So Si Bon</t>
  </si>
  <si>
    <t>Cardiff</t>
  </si>
  <si>
    <t>So Taken</t>
  </si>
  <si>
    <t>Unlikely Story</t>
  </si>
  <si>
    <t>Lady Solly</t>
  </si>
  <si>
    <t>Five Kingdom</t>
  </si>
  <si>
    <t>Bivouac</t>
  </si>
  <si>
    <t>Cheer Leader</t>
  </si>
  <si>
    <t>The Holy One</t>
  </si>
  <si>
    <t>Wenner</t>
  </si>
  <si>
    <t>Sassy Salitage</t>
  </si>
  <si>
    <t>Superium</t>
  </si>
  <si>
    <t>Cascadian</t>
  </si>
  <si>
    <t>Baller</t>
  </si>
  <si>
    <t>Mizzy</t>
  </si>
  <si>
    <t>Sword Of Justice</t>
  </si>
  <si>
    <t>Moonee Valley</t>
  </si>
  <si>
    <t>Sandown Hillside</t>
  </si>
  <si>
    <t>Sun City</t>
  </si>
  <si>
    <t>Vivaro</t>
  </si>
  <si>
    <t>Balle D'or</t>
  </si>
  <si>
    <t>Varda</t>
  </si>
  <si>
    <t>Lake's Folly</t>
  </si>
  <si>
    <t>La Falaise</t>
  </si>
  <si>
    <t>Defence Attorney</t>
  </si>
  <si>
    <t>Fine Dane</t>
  </si>
  <si>
    <t>Power Scheme</t>
  </si>
  <si>
    <t>Victory Kingdom</t>
  </si>
  <si>
    <t>Faatinah</t>
  </si>
  <si>
    <t>Booker</t>
  </si>
  <si>
    <t>Prophet's Thumb</t>
  </si>
  <si>
    <t>Love Shack Baby</t>
  </si>
  <si>
    <t>Curragh</t>
  </si>
  <si>
    <t>Yao Dash</t>
  </si>
  <si>
    <t>Emeralds</t>
  </si>
  <si>
    <t>Bare Naked Lady</t>
  </si>
  <si>
    <t>Jay Jay D'ar</t>
  </si>
  <si>
    <t>Master Ash</t>
  </si>
  <si>
    <t>Pierata</t>
  </si>
  <si>
    <t>Zoustyle</t>
  </si>
  <si>
    <t>Mister Sea Wolf</t>
  </si>
  <si>
    <t>Invincible Gem</t>
  </si>
  <si>
    <t>Penske</t>
  </si>
  <si>
    <t>Eckstein</t>
  </si>
  <si>
    <t>Reckless Choice</t>
  </si>
  <si>
    <t>Trevelyan</t>
  </si>
  <si>
    <t>Snoopy</t>
  </si>
  <si>
    <t>Scallopini</t>
  </si>
  <si>
    <t>Telekinesis</t>
  </si>
  <si>
    <t>Monetizing</t>
  </si>
  <si>
    <t>Kwahadi</t>
  </si>
  <si>
    <t>Secret Liaison</t>
  </si>
  <si>
    <t>Southern Moon</t>
  </si>
  <si>
    <t>Miami Bound</t>
  </si>
  <si>
    <t>Blue Jean Baby</t>
  </si>
  <si>
    <t>Vilanelle</t>
  </si>
  <si>
    <t>Single Handed</t>
  </si>
  <si>
    <t>Elite Joy</t>
  </si>
  <si>
    <t>Sickening</t>
  </si>
  <si>
    <t>Seductive Miss</t>
  </si>
  <si>
    <t>Oceanex</t>
  </si>
  <si>
    <t>Ridgewood Drive</t>
  </si>
  <si>
    <t>The Card Players</t>
  </si>
  <si>
    <t>Hurricane Fighter</t>
  </si>
  <si>
    <t>Harrison</t>
  </si>
  <si>
    <t>King Of Leogrance</t>
  </si>
  <si>
    <t>Caliburn</t>
  </si>
  <si>
    <t>Wayupinthesky</t>
  </si>
  <si>
    <t>Splendoronthegrass</t>
  </si>
  <si>
    <t>Tribal Wisdom</t>
  </si>
  <si>
    <t>Rox The Castle</t>
  </si>
  <si>
    <t>Dalasan</t>
  </si>
  <si>
    <t>Sebrakate</t>
  </si>
  <si>
    <t>Express Pass</t>
  </si>
  <si>
    <t>Spanish Reef</t>
  </si>
  <si>
    <t>Fundamentalist</t>
  </si>
  <si>
    <t>Fidelia</t>
  </si>
  <si>
    <t>Hartnell</t>
  </si>
  <si>
    <t>Rostropovich</t>
  </si>
  <si>
    <t>Kings Will Dream</t>
  </si>
  <si>
    <t>All Tiara</t>
  </si>
  <si>
    <t>Castelvecchio</t>
  </si>
  <si>
    <t>Edison</t>
  </si>
  <si>
    <t>Fasano</t>
  </si>
  <si>
    <t>Kubrick</t>
  </si>
  <si>
    <t>I Am Excited</t>
  </si>
  <si>
    <t>Dyslexic</t>
  </si>
  <si>
    <t>Garibaldi</t>
  </si>
  <si>
    <t>Return With Ease</t>
  </si>
  <si>
    <t>Order Again</t>
  </si>
  <si>
    <t>Grande Rosso</t>
  </si>
  <si>
    <t>North Trek</t>
  </si>
  <si>
    <t>Surreal Step</t>
  </si>
  <si>
    <t>Orleans Rock</t>
  </si>
  <si>
    <t>Real Thinker</t>
  </si>
  <si>
    <t>Clever Blaze</t>
  </si>
  <si>
    <t>Double You Tee</t>
  </si>
  <si>
    <t>Ciccolallo</t>
  </si>
  <si>
    <t>Aree Al</t>
  </si>
  <si>
    <t>Captain Hedderwick</t>
  </si>
  <si>
    <t>Medieval Miss</t>
  </si>
  <si>
    <t>Street Icon</t>
  </si>
  <si>
    <t>Kevikki</t>
  </si>
  <si>
    <t>Shared  Ambition</t>
  </si>
  <si>
    <t>Garner</t>
  </si>
  <si>
    <t>Meteorite</t>
  </si>
  <si>
    <t>Mirette</t>
  </si>
  <si>
    <t>Zoubo</t>
  </si>
  <si>
    <t>Madison County</t>
  </si>
  <si>
    <t>Widgee Turf</t>
  </si>
  <si>
    <t>Amphitrite</t>
  </si>
  <si>
    <t>Badajoz</t>
  </si>
  <si>
    <t>Plague Stone</t>
  </si>
  <si>
    <t>Cisco Bay</t>
  </si>
  <si>
    <t>Eugene's Pick</t>
  </si>
  <si>
    <t>Re Edit</t>
  </si>
  <si>
    <t>Star Of The Seas</t>
  </si>
  <si>
    <t>Home Of The Brave</t>
  </si>
  <si>
    <t>Avilius</t>
  </si>
  <si>
    <t>Youngstar</t>
  </si>
  <si>
    <t>Verry Elleegant</t>
  </si>
  <si>
    <t>Cabin Fever</t>
  </si>
  <si>
    <t>Kubis</t>
  </si>
  <si>
    <t xml:space="preserve">Morton's Fork </t>
  </si>
  <si>
    <t>Cadogan</t>
  </si>
  <si>
    <t>Deep Image</t>
  </si>
  <si>
    <t>Wednesday, 4 September</t>
  </si>
  <si>
    <t>Saturday, 7 September</t>
  </si>
  <si>
    <t>Wednesday, 11 September</t>
  </si>
  <si>
    <t>Bendigo</t>
  </si>
  <si>
    <t>Saturday, 14 September</t>
  </si>
  <si>
    <t>Cranbourne</t>
  </si>
  <si>
    <t>Wednesday, 18 September</t>
  </si>
  <si>
    <t>Saturday, 21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</si>
</sst>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.00_-;\-&quot;$&quot;* #,##0.00_-;_-&quot;$&quot;* &quot;-&quot;??_-;_-@_-"/>
    <numFmt numFmtId="168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CC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33CC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9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0" xfId="0" applyNumberFormat="1"/>
    <xf numFmtId="10" fontId="0" fillId="0" borderId="0" xfId="2" applyNumberFormat="1" applyFont="1"/>
    <xf numFmtId="0" fontId="0" fillId="0" borderId="18" xfId="0" applyBorder="1"/>
    <xf numFmtId="0" fontId="2" fillId="0" borderId="23" xfId="0" applyFont="1" applyBorder="1" applyAlignment="1">
      <alignment vertical="center"/>
    </xf>
    <xf numFmtId="164" fontId="0" fillId="0" borderId="2" xfId="0" applyNumberFormat="1" applyBorder="1"/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14" fontId="3" fillId="0" borderId="20" xfId="0" applyNumberFormat="1" applyFont="1" applyBorder="1" applyAlignment="1">
      <alignment horizontal="center" vertical="center"/>
    </xf>
    <xf numFmtId="14" fontId="3" fillId="0" borderId="21" xfId="0" applyNumberFormat="1" applyFont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4" fontId="0" fillId="0" borderId="2" xfId="3" applyFont="1" applyBorder="1"/>
    <xf numFmtId="44" fontId="0" fillId="0" borderId="1" xfId="3" applyFont="1" applyBorder="1"/>
    <xf numFmtId="44" fontId="0" fillId="0" borderId="5" xfId="3" applyFont="1" applyBorder="1"/>
    <xf numFmtId="44" fontId="0" fillId="0" borderId="18" xfId="3" applyFont="1" applyBorder="1"/>
    <xf numFmtId="168" fontId="0" fillId="0" borderId="2" xfId="3" applyNumberFormat="1" applyFont="1" applyBorder="1"/>
    <xf numFmtId="168" fontId="0" fillId="0" borderId="1" xfId="3" applyNumberFormat="1" applyFont="1" applyBorder="1"/>
    <xf numFmtId="168" fontId="0" fillId="0" borderId="5" xfId="3" applyNumberFormat="1" applyFont="1" applyBorder="1"/>
    <xf numFmtId="168" fontId="0" fillId="0" borderId="18" xfId="3" applyNumberFormat="1" applyFont="1" applyBorder="1"/>
    <xf numFmtId="44" fontId="6" fillId="0" borderId="3" xfId="3" applyFont="1" applyBorder="1"/>
    <xf numFmtId="14" fontId="3" fillId="0" borderId="24" xfId="0" applyNumberFormat="1" applyFont="1" applyBorder="1" applyAlignment="1">
      <alignment horizontal="center" vertical="center"/>
    </xf>
    <xf numFmtId="6" fontId="0" fillId="0" borderId="18" xfId="0" applyNumberFormat="1" applyBorder="1"/>
    <xf numFmtId="10" fontId="6" fillId="0" borderId="12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44" fontId="7" fillId="0" borderId="19" xfId="3" applyFont="1" applyBorder="1"/>
    <xf numFmtId="44" fontId="7" fillId="0" borderId="3" xfId="3" applyFont="1" applyBorder="1"/>
    <xf numFmtId="44" fontId="5" fillId="0" borderId="4" xfId="3" applyFont="1" applyBorder="1"/>
    <xf numFmtId="44" fontId="5" fillId="0" borderId="3" xfId="3" applyFont="1" applyBorder="1"/>
    <xf numFmtId="44" fontId="8" fillId="0" borderId="4" xfId="3" applyFont="1" applyBorder="1"/>
    <xf numFmtId="44" fontId="5" fillId="0" borderId="6" xfId="3" applyFont="1" applyBorder="1"/>
    <xf numFmtId="44" fontId="7" fillId="0" borderId="4" xfId="3" applyFont="1" applyBorder="1"/>
    <xf numFmtId="44" fontId="7" fillId="0" borderId="6" xfId="3" applyFont="1" applyBorder="1"/>
    <xf numFmtId="44" fontId="5" fillId="0" borderId="19" xfId="3" applyFont="1" applyBorder="1"/>
  </cellXfs>
  <cellStyles count="4">
    <cellStyle name="Currency" xfId="3" builtinId="4"/>
    <cellStyle name="Currency 2" xfId="1" xr:uid="{00000000-0005-0000-0000-000000000000}"/>
    <cellStyle name="Normal" xfId="0" builtinId="0"/>
    <cellStyle name="Per cent" xfId="2" builtinId="5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193675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T145"/>
  <sheetViews>
    <sheetView showGridLines="0" tabSelected="1" zoomScale="110" zoomScaleNormal="110" workbookViewId="0">
      <selection activeCell="Q14" sqref="Q14"/>
    </sheetView>
  </sheetViews>
  <sheetFormatPr baseColWidth="10" defaultColWidth="8.83203125" defaultRowHeight="15" x14ac:dyDescent="0.2"/>
  <cols>
    <col min="1" max="1" width="12.5" customWidth="1"/>
    <col min="2" max="2" width="25.1640625" bestFit="1" customWidth="1"/>
    <col min="3" max="3" width="19.83203125" customWidth="1"/>
    <col min="6" max="6" width="20" customWidth="1"/>
    <col min="7" max="7" width="17.83203125" customWidth="1"/>
    <col min="9" max="9" width="11.33203125" customWidth="1"/>
    <col min="10" max="10" width="8.83203125" customWidth="1"/>
    <col min="12" max="12" width="9.1640625" bestFit="1" customWidth="1"/>
    <col min="15" max="15" width="14.83203125" customWidth="1"/>
    <col min="16" max="16" width="14" customWidth="1"/>
  </cols>
  <sheetData>
    <row r="6" spans="1:18" ht="16" thickBot="1" x14ac:dyDescent="0.25"/>
    <row r="7" spans="1:18" ht="20" customHeight="1" thickBot="1" x14ac:dyDescent="0.25">
      <c r="B7" s="13" t="s">
        <v>0</v>
      </c>
      <c r="C7" s="13" t="s">
        <v>18</v>
      </c>
      <c r="D7" s="13" t="s">
        <v>1</v>
      </c>
      <c r="E7" s="13" t="s">
        <v>2</v>
      </c>
      <c r="F7" s="13" t="s">
        <v>3</v>
      </c>
      <c r="G7" s="13" t="s">
        <v>9</v>
      </c>
      <c r="H7" s="13" t="s">
        <v>6</v>
      </c>
      <c r="I7" s="13" t="s">
        <v>7</v>
      </c>
      <c r="J7" s="13" t="s">
        <v>20</v>
      </c>
      <c r="K7" s="13" t="s">
        <v>4</v>
      </c>
      <c r="L7" s="13" t="s">
        <v>5</v>
      </c>
    </row>
    <row r="8" spans="1:18" x14ac:dyDescent="0.2">
      <c r="A8" s="1"/>
      <c r="B8" s="18" t="s">
        <v>160</v>
      </c>
      <c r="C8" s="25" t="s">
        <v>51</v>
      </c>
      <c r="D8" s="3">
        <v>4</v>
      </c>
      <c r="E8" s="3">
        <v>1</v>
      </c>
      <c r="F8" s="3" t="s">
        <v>52</v>
      </c>
      <c r="G8" s="3" t="s">
        <v>11</v>
      </c>
      <c r="H8" s="31">
        <v>30</v>
      </c>
      <c r="I8" s="14" t="s">
        <v>8</v>
      </c>
      <c r="J8" s="27"/>
      <c r="K8" s="27">
        <v>0</v>
      </c>
      <c r="L8" s="43">
        <f>-H8</f>
        <v>-30</v>
      </c>
      <c r="O8" s="5" t="s">
        <v>14</v>
      </c>
      <c r="P8" s="6" t="s">
        <v>15</v>
      </c>
      <c r="Q8" s="6" t="s">
        <v>16</v>
      </c>
      <c r="R8" s="7" t="s">
        <v>17</v>
      </c>
    </row>
    <row r="9" spans="1:18" ht="16" thickBot="1" x14ac:dyDescent="0.25">
      <c r="A9" s="1"/>
      <c r="B9" s="19"/>
      <c r="C9" s="17"/>
      <c r="D9" s="2">
        <v>4</v>
      </c>
      <c r="E9" s="2">
        <v>9</v>
      </c>
      <c r="F9" s="2" t="s">
        <v>53</v>
      </c>
      <c r="G9" s="2" t="s">
        <v>10</v>
      </c>
      <c r="H9" s="32">
        <v>60</v>
      </c>
      <c r="I9" s="2" t="s">
        <v>8</v>
      </c>
      <c r="J9" s="28"/>
      <c r="K9" s="28">
        <v>0</v>
      </c>
      <c r="L9" s="42">
        <f>-H9</f>
        <v>-60</v>
      </c>
      <c r="O9" s="8">
        <f>SUM(H8:H145)</f>
        <v>3995</v>
      </c>
      <c r="P9" s="9">
        <f>SUM(K8:K145)</f>
        <v>4389</v>
      </c>
      <c r="Q9" s="39">
        <f>P9-O9</f>
        <v>394</v>
      </c>
      <c r="R9" s="38">
        <f>Q9/O9</f>
        <v>9.8623279098873598E-2</v>
      </c>
    </row>
    <row r="10" spans="1:18" x14ac:dyDescent="0.2">
      <c r="A10" s="1"/>
      <c r="B10" s="19"/>
      <c r="C10" s="17"/>
      <c r="D10" s="2">
        <v>5</v>
      </c>
      <c r="E10" s="2">
        <v>1</v>
      </c>
      <c r="F10" s="2" t="s">
        <v>38</v>
      </c>
      <c r="G10" s="2" t="s">
        <v>10</v>
      </c>
      <c r="H10" s="32">
        <v>30</v>
      </c>
      <c r="I10" s="2" t="s">
        <v>8</v>
      </c>
      <c r="J10" s="28"/>
      <c r="K10" s="28">
        <v>0</v>
      </c>
      <c r="L10" s="42">
        <f t="shared" ref="L10:L15" si="0">-H10</f>
        <v>-30</v>
      </c>
    </row>
    <row r="11" spans="1:18" x14ac:dyDescent="0.2">
      <c r="A11" s="1"/>
      <c r="B11" s="19"/>
      <c r="C11" s="17"/>
      <c r="D11" s="2">
        <v>5</v>
      </c>
      <c r="E11" s="2">
        <v>13</v>
      </c>
      <c r="F11" s="2" t="s">
        <v>54</v>
      </c>
      <c r="G11" s="2" t="s">
        <v>10</v>
      </c>
      <c r="H11" s="32">
        <v>10</v>
      </c>
      <c r="I11" s="2" t="s">
        <v>8</v>
      </c>
      <c r="J11" s="28"/>
      <c r="K11" s="28">
        <v>0</v>
      </c>
      <c r="L11" s="42">
        <f t="shared" si="0"/>
        <v>-10</v>
      </c>
      <c r="O11" t="s">
        <v>21</v>
      </c>
    </row>
    <row r="12" spans="1:18" x14ac:dyDescent="0.2">
      <c r="A12" s="1"/>
      <c r="B12" s="19"/>
      <c r="C12" s="17"/>
      <c r="D12" s="2">
        <v>5</v>
      </c>
      <c r="E12" s="2">
        <v>15</v>
      </c>
      <c r="F12" s="2" t="s">
        <v>55</v>
      </c>
      <c r="G12" s="2" t="s">
        <v>12</v>
      </c>
      <c r="H12" s="32">
        <v>50</v>
      </c>
      <c r="I12" s="2" t="s">
        <v>8</v>
      </c>
      <c r="J12" s="28"/>
      <c r="K12" s="28">
        <v>0</v>
      </c>
      <c r="L12" s="42">
        <f t="shared" si="0"/>
        <v>-50</v>
      </c>
    </row>
    <row r="13" spans="1:18" x14ac:dyDescent="0.2">
      <c r="A13" s="1"/>
      <c r="B13" s="19"/>
      <c r="C13" s="17"/>
      <c r="D13" s="2">
        <v>6</v>
      </c>
      <c r="E13" s="2">
        <v>2</v>
      </c>
      <c r="F13" s="2" t="s">
        <v>56</v>
      </c>
      <c r="G13" s="2" t="s">
        <v>10</v>
      </c>
      <c r="H13" s="32">
        <v>50</v>
      </c>
      <c r="I13" s="2" t="s">
        <v>8</v>
      </c>
      <c r="J13" s="28"/>
      <c r="K13" s="28">
        <v>0</v>
      </c>
      <c r="L13" s="42">
        <f t="shared" si="0"/>
        <v>-50</v>
      </c>
    </row>
    <row r="14" spans="1:18" x14ac:dyDescent="0.2">
      <c r="A14" s="1"/>
      <c r="B14" s="19"/>
      <c r="C14" s="17"/>
      <c r="D14" s="2">
        <v>6</v>
      </c>
      <c r="E14" s="2">
        <v>10</v>
      </c>
      <c r="F14" s="2" t="s">
        <v>57</v>
      </c>
      <c r="G14" s="2" t="s">
        <v>10</v>
      </c>
      <c r="H14" s="32">
        <v>25</v>
      </c>
      <c r="I14" s="2" t="s">
        <v>8</v>
      </c>
      <c r="J14" s="28"/>
      <c r="K14" s="28">
        <v>0</v>
      </c>
      <c r="L14" s="42">
        <f>-H14</f>
        <v>-25</v>
      </c>
    </row>
    <row r="15" spans="1:18" x14ac:dyDescent="0.2">
      <c r="A15" s="1"/>
      <c r="B15" s="19"/>
      <c r="C15" s="17"/>
      <c r="D15" s="2">
        <v>6</v>
      </c>
      <c r="E15" s="2">
        <v>15</v>
      </c>
      <c r="F15" s="2" t="s">
        <v>58</v>
      </c>
      <c r="G15" s="2" t="s">
        <v>10</v>
      </c>
      <c r="H15" s="32">
        <v>15</v>
      </c>
      <c r="I15" s="2" t="s">
        <v>8</v>
      </c>
      <c r="J15" s="28"/>
      <c r="K15" s="28">
        <v>0</v>
      </c>
      <c r="L15" s="42">
        <f t="shared" si="0"/>
        <v>-15</v>
      </c>
    </row>
    <row r="16" spans="1:18" ht="16" thickBot="1" x14ac:dyDescent="0.25">
      <c r="A16" s="1"/>
      <c r="B16" s="19"/>
      <c r="C16" s="17"/>
      <c r="D16" s="12">
        <v>8</v>
      </c>
      <c r="E16" s="12">
        <v>8</v>
      </c>
      <c r="F16" s="12" t="s">
        <v>59</v>
      </c>
      <c r="G16" s="12" t="s">
        <v>13</v>
      </c>
      <c r="H16" s="34">
        <v>40</v>
      </c>
      <c r="I16" s="12" t="s">
        <v>8</v>
      </c>
      <c r="J16" s="30">
        <v>2.9</v>
      </c>
      <c r="K16" s="30">
        <f>H16*J16</f>
        <v>116</v>
      </c>
      <c r="L16" s="40">
        <f>K16-H16</f>
        <v>76</v>
      </c>
    </row>
    <row r="17" spans="1:20" x14ac:dyDescent="0.2">
      <c r="A17" s="1"/>
      <c r="B17" s="18" t="s">
        <v>161</v>
      </c>
      <c r="C17" s="25" t="s">
        <v>50</v>
      </c>
      <c r="D17" s="3">
        <v>1</v>
      </c>
      <c r="E17" s="3">
        <v>1</v>
      </c>
      <c r="F17" s="3" t="s">
        <v>60</v>
      </c>
      <c r="G17" s="3" t="s">
        <v>13</v>
      </c>
      <c r="H17" s="31">
        <v>25</v>
      </c>
      <c r="I17" s="3" t="s">
        <v>8</v>
      </c>
      <c r="J17" s="27">
        <v>7.9</v>
      </c>
      <c r="K17" s="27">
        <f>H17*J17</f>
        <v>197.5</v>
      </c>
      <c r="L17" s="41">
        <f>K17-H17</f>
        <v>172.5</v>
      </c>
    </row>
    <row r="18" spans="1:20" x14ac:dyDescent="0.2">
      <c r="A18" s="1"/>
      <c r="B18" s="19"/>
      <c r="C18" s="17"/>
      <c r="D18" s="2">
        <v>1</v>
      </c>
      <c r="E18" s="2">
        <v>2</v>
      </c>
      <c r="F18" s="2" t="s">
        <v>42</v>
      </c>
      <c r="G18" s="2" t="s">
        <v>10</v>
      </c>
      <c r="H18" s="32">
        <v>60</v>
      </c>
      <c r="I18" s="2" t="s">
        <v>8</v>
      </c>
      <c r="J18" s="28"/>
      <c r="K18" s="28">
        <v>0</v>
      </c>
      <c r="L18" s="42">
        <f>-H18</f>
        <v>-60</v>
      </c>
    </row>
    <row r="19" spans="1:20" x14ac:dyDescent="0.2">
      <c r="A19" s="1"/>
      <c r="B19" s="19"/>
      <c r="C19" s="17"/>
      <c r="D19" s="2">
        <v>2</v>
      </c>
      <c r="E19" s="2">
        <v>1</v>
      </c>
      <c r="F19" s="2" t="s">
        <v>26</v>
      </c>
      <c r="G19" s="2" t="s">
        <v>11</v>
      </c>
      <c r="H19" s="32">
        <v>50</v>
      </c>
      <c r="I19" s="2" t="s">
        <v>8</v>
      </c>
      <c r="J19" s="28"/>
      <c r="K19" s="28">
        <v>0</v>
      </c>
      <c r="L19" s="42">
        <f t="shared" ref="L19:L24" si="1">-H19</f>
        <v>-50</v>
      </c>
    </row>
    <row r="20" spans="1:20" x14ac:dyDescent="0.2">
      <c r="A20" s="1"/>
      <c r="B20" s="19"/>
      <c r="C20" s="17"/>
      <c r="D20" s="2">
        <v>2</v>
      </c>
      <c r="E20" s="2">
        <v>3</v>
      </c>
      <c r="F20" s="2" t="s">
        <v>39</v>
      </c>
      <c r="G20" s="2" t="s">
        <v>10</v>
      </c>
      <c r="H20" s="32">
        <v>20</v>
      </c>
      <c r="I20" s="2" t="s">
        <v>8</v>
      </c>
      <c r="J20" s="28"/>
      <c r="K20" s="28">
        <v>0</v>
      </c>
      <c r="L20" s="42">
        <f t="shared" si="1"/>
        <v>-20</v>
      </c>
    </row>
    <row r="21" spans="1:20" x14ac:dyDescent="0.2">
      <c r="A21" s="1"/>
      <c r="B21" s="19"/>
      <c r="C21" s="17"/>
      <c r="D21" s="2">
        <v>2</v>
      </c>
      <c r="E21" s="2">
        <v>8</v>
      </c>
      <c r="F21" s="2" t="s">
        <v>43</v>
      </c>
      <c r="G21" s="2" t="s">
        <v>10</v>
      </c>
      <c r="H21" s="32">
        <v>10</v>
      </c>
      <c r="I21" s="2" t="s">
        <v>8</v>
      </c>
      <c r="J21" s="28"/>
      <c r="K21" s="28">
        <v>0</v>
      </c>
      <c r="L21" s="42">
        <f t="shared" si="1"/>
        <v>-10</v>
      </c>
    </row>
    <row r="22" spans="1:20" x14ac:dyDescent="0.2">
      <c r="A22" s="1"/>
      <c r="B22" s="19"/>
      <c r="C22" s="17"/>
      <c r="D22" s="2">
        <v>4</v>
      </c>
      <c r="E22" s="2">
        <v>9</v>
      </c>
      <c r="F22" s="2" t="s">
        <v>61</v>
      </c>
      <c r="G22" s="2" t="s">
        <v>10</v>
      </c>
      <c r="H22" s="32">
        <v>65</v>
      </c>
      <c r="I22" s="2" t="s">
        <v>8</v>
      </c>
      <c r="J22" s="28"/>
      <c r="K22" s="28">
        <v>0</v>
      </c>
      <c r="L22" s="42">
        <f t="shared" si="1"/>
        <v>-65</v>
      </c>
    </row>
    <row r="23" spans="1:20" x14ac:dyDescent="0.2">
      <c r="B23" s="19"/>
      <c r="C23" s="17"/>
      <c r="D23" s="2">
        <v>5</v>
      </c>
      <c r="E23" s="2">
        <v>3</v>
      </c>
      <c r="F23" s="2" t="s">
        <v>41</v>
      </c>
      <c r="G23" s="2" t="s">
        <v>10</v>
      </c>
      <c r="H23" s="32">
        <v>20</v>
      </c>
      <c r="I23" s="2" t="s">
        <v>8</v>
      </c>
      <c r="J23" s="28"/>
      <c r="K23" s="28">
        <v>0</v>
      </c>
      <c r="L23" s="42">
        <f t="shared" si="1"/>
        <v>-20</v>
      </c>
    </row>
    <row r="24" spans="1:20" x14ac:dyDescent="0.2">
      <c r="B24" s="19"/>
      <c r="C24" s="17"/>
      <c r="D24" s="2">
        <v>5</v>
      </c>
      <c r="E24" s="2">
        <v>7</v>
      </c>
      <c r="F24" s="2" t="s">
        <v>44</v>
      </c>
      <c r="G24" s="2" t="s">
        <v>12</v>
      </c>
      <c r="H24" s="32">
        <v>40</v>
      </c>
      <c r="I24" s="2" t="s">
        <v>8</v>
      </c>
      <c r="J24" s="28"/>
      <c r="K24" s="28">
        <v>0</v>
      </c>
      <c r="L24" s="42">
        <f t="shared" si="1"/>
        <v>-40</v>
      </c>
    </row>
    <row r="25" spans="1:20" x14ac:dyDescent="0.2">
      <c r="B25" s="19"/>
      <c r="C25" s="17"/>
      <c r="D25" s="2">
        <v>7</v>
      </c>
      <c r="E25" s="2">
        <v>1</v>
      </c>
      <c r="F25" s="2" t="s">
        <v>62</v>
      </c>
      <c r="G25" s="2" t="s">
        <v>13</v>
      </c>
      <c r="H25" s="32">
        <v>30</v>
      </c>
      <c r="I25" s="2" t="s">
        <v>8</v>
      </c>
      <c r="J25" s="28">
        <v>8.9</v>
      </c>
      <c r="K25" s="28">
        <f>H25*J25</f>
        <v>267</v>
      </c>
      <c r="L25" s="44">
        <f>K25-H25</f>
        <v>237</v>
      </c>
    </row>
    <row r="26" spans="1:20" x14ac:dyDescent="0.2">
      <c r="B26" s="19"/>
      <c r="C26" s="17"/>
      <c r="D26" s="2">
        <v>7</v>
      </c>
      <c r="E26" s="2">
        <v>6</v>
      </c>
      <c r="F26" s="2" t="s">
        <v>63</v>
      </c>
      <c r="G26" s="2" t="s">
        <v>10</v>
      </c>
      <c r="H26" s="32">
        <v>35</v>
      </c>
      <c r="I26" s="2" t="s">
        <v>8</v>
      </c>
      <c r="J26" s="28"/>
      <c r="K26" s="28">
        <v>0</v>
      </c>
      <c r="L26" s="42">
        <f>-H26</f>
        <v>-35</v>
      </c>
      <c r="O26" s="10"/>
      <c r="P26" s="10"/>
      <c r="R26" s="10"/>
      <c r="T26" s="11"/>
    </row>
    <row r="27" spans="1:20" x14ac:dyDescent="0.2">
      <c r="B27" s="19"/>
      <c r="C27" s="17"/>
      <c r="D27" s="2">
        <v>7</v>
      </c>
      <c r="E27" s="2">
        <v>10</v>
      </c>
      <c r="F27" s="2" t="s">
        <v>64</v>
      </c>
      <c r="G27" s="2" t="s">
        <v>10</v>
      </c>
      <c r="H27" s="32">
        <v>20</v>
      </c>
      <c r="I27" s="2" t="s">
        <v>8</v>
      </c>
      <c r="J27" s="28"/>
      <c r="K27" s="28">
        <v>0</v>
      </c>
      <c r="L27" s="42">
        <f t="shared" ref="L27:L31" si="2">-H27</f>
        <v>-20</v>
      </c>
    </row>
    <row r="28" spans="1:20" x14ac:dyDescent="0.2">
      <c r="B28" s="19"/>
      <c r="C28" s="17"/>
      <c r="D28" s="2">
        <v>9</v>
      </c>
      <c r="E28" s="2">
        <v>2</v>
      </c>
      <c r="F28" s="2" t="s">
        <v>32</v>
      </c>
      <c r="G28" s="2" t="s">
        <v>10</v>
      </c>
      <c r="H28" s="32">
        <v>40</v>
      </c>
      <c r="I28" s="2" t="s">
        <v>8</v>
      </c>
      <c r="J28" s="28"/>
      <c r="K28" s="28">
        <v>0</v>
      </c>
      <c r="L28" s="42">
        <f t="shared" si="2"/>
        <v>-40</v>
      </c>
    </row>
    <row r="29" spans="1:20" x14ac:dyDescent="0.2">
      <c r="B29" s="19"/>
      <c r="C29" s="17"/>
      <c r="D29" s="2">
        <v>9</v>
      </c>
      <c r="E29" s="2">
        <v>6</v>
      </c>
      <c r="F29" s="2" t="s">
        <v>65</v>
      </c>
      <c r="G29" s="2" t="s">
        <v>11</v>
      </c>
      <c r="H29" s="32">
        <v>20</v>
      </c>
      <c r="I29" s="2" t="s">
        <v>8</v>
      </c>
      <c r="J29" s="28"/>
      <c r="K29" s="28">
        <v>0</v>
      </c>
      <c r="L29" s="42">
        <f t="shared" si="2"/>
        <v>-20</v>
      </c>
    </row>
    <row r="30" spans="1:20" x14ac:dyDescent="0.2">
      <c r="B30" s="19"/>
      <c r="C30" s="26"/>
      <c r="D30" s="2">
        <v>9</v>
      </c>
      <c r="E30" s="2">
        <v>7</v>
      </c>
      <c r="F30" s="2" t="s">
        <v>66</v>
      </c>
      <c r="G30" s="2" t="s">
        <v>10</v>
      </c>
      <c r="H30" s="32">
        <v>15</v>
      </c>
      <c r="I30" s="2" t="s">
        <v>8</v>
      </c>
      <c r="J30" s="28"/>
      <c r="K30" s="28">
        <v>0</v>
      </c>
      <c r="L30" s="42">
        <f t="shared" si="2"/>
        <v>-15</v>
      </c>
    </row>
    <row r="31" spans="1:20" x14ac:dyDescent="0.2">
      <c r="B31" s="19"/>
      <c r="C31" s="16" t="s">
        <v>24</v>
      </c>
      <c r="D31" s="2">
        <v>1</v>
      </c>
      <c r="E31" s="2">
        <v>1</v>
      </c>
      <c r="F31" s="2" t="s">
        <v>45</v>
      </c>
      <c r="G31" s="2" t="s">
        <v>10</v>
      </c>
      <c r="H31" s="32">
        <v>35</v>
      </c>
      <c r="I31" s="2" t="s">
        <v>8</v>
      </c>
      <c r="J31" s="28"/>
      <c r="K31" s="28">
        <v>0</v>
      </c>
      <c r="L31" s="42">
        <f t="shared" si="2"/>
        <v>-35</v>
      </c>
    </row>
    <row r="32" spans="1:20" x14ac:dyDescent="0.2">
      <c r="B32" s="19"/>
      <c r="C32" s="17"/>
      <c r="D32" s="2">
        <v>1</v>
      </c>
      <c r="E32" s="2">
        <v>4</v>
      </c>
      <c r="F32" s="2" t="s">
        <v>67</v>
      </c>
      <c r="G32" s="2" t="s">
        <v>13</v>
      </c>
      <c r="H32" s="32">
        <v>40</v>
      </c>
      <c r="I32" s="2" t="s">
        <v>8</v>
      </c>
      <c r="J32" s="28">
        <v>4.2</v>
      </c>
      <c r="K32" s="28">
        <f>H32*J32</f>
        <v>168</v>
      </c>
      <c r="L32" s="46">
        <f>K32-H32</f>
        <v>128</v>
      </c>
    </row>
    <row r="33" spans="2:12" ht="16" thickBot="1" x14ac:dyDescent="0.25">
      <c r="B33" s="19"/>
      <c r="C33" s="17"/>
      <c r="D33" s="4">
        <v>1</v>
      </c>
      <c r="E33" s="4">
        <v>9</v>
      </c>
      <c r="F33" s="4" t="s">
        <v>68</v>
      </c>
      <c r="G33" s="4" t="s">
        <v>11</v>
      </c>
      <c r="H33" s="33">
        <v>10</v>
      </c>
      <c r="I33" s="4" t="s">
        <v>8</v>
      </c>
      <c r="J33" s="29"/>
      <c r="K33" s="29">
        <v>0</v>
      </c>
      <c r="L33" s="45">
        <f>-H33</f>
        <v>-10</v>
      </c>
    </row>
    <row r="34" spans="2:12" x14ac:dyDescent="0.2">
      <c r="B34" s="19"/>
      <c r="C34" s="17"/>
      <c r="D34" s="3">
        <v>3</v>
      </c>
      <c r="E34" s="3">
        <v>5</v>
      </c>
      <c r="F34" s="3" t="s">
        <v>69</v>
      </c>
      <c r="G34" s="3" t="s">
        <v>10</v>
      </c>
      <c r="H34" s="31">
        <v>30</v>
      </c>
      <c r="I34" s="3" t="s">
        <v>8</v>
      </c>
      <c r="J34" s="27"/>
      <c r="K34" s="27">
        <v>0</v>
      </c>
      <c r="L34" s="43">
        <f>-H34</f>
        <v>-30</v>
      </c>
    </row>
    <row r="35" spans="2:12" x14ac:dyDescent="0.2">
      <c r="B35" s="19"/>
      <c r="C35" s="17"/>
      <c r="D35" s="2">
        <v>3</v>
      </c>
      <c r="E35" s="2">
        <v>6</v>
      </c>
      <c r="F35" s="2" t="s">
        <v>70</v>
      </c>
      <c r="G35" s="2" t="s">
        <v>11</v>
      </c>
      <c r="H35" s="32">
        <v>20</v>
      </c>
      <c r="I35" s="2" t="s">
        <v>8</v>
      </c>
      <c r="J35" s="28"/>
      <c r="K35" s="28">
        <v>0</v>
      </c>
      <c r="L35" s="42">
        <f>-H35</f>
        <v>-20</v>
      </c>
    </row>
    <row r="36" spans="2:12" x14ac:dyDescent="0.2">
      <c r="B36" s="19"/>
      <c r="C36" s="17"/>
      <c r="D36" s="2">
        <v>4</v>
      </c>
      <c r="E36" s="2">
        <v>3</v>
      </c>
      <c r="F36" s="2" t="s">
        <v>47</v>
      </c>
      <c r="G36" s="2" t="s">
        <v>13</v>
      </c>
      <c r="H36" s="32">
        <v>65</v>
      </c>
      <c r="I36" s="2" t="s">
        <v>8</v>
      </c>
      <c r="J36" s="28">
        <v>2.5</v>
      </c>
      <c r="K36" s="28">
        <f>H36*J36</f>
        <v>162.5</v>
      </c>
      <c r="L36" s="46">
        <f>K36-H36</f>
        <v>97.5</v>
      </c>
    </row>
    <row r="37" spans="2:12" x14ac:dyDescent="0.2">
      <c r="B37" s="19"/>
      <c r="C37" s="17"/>
      <c r="D37" s="2">
        <v>4</v>
      </c>
      <c r="E37" s="2">
        <v>5</v>
      </c>
      <c r="F37" s="2" t="s">
        <v>71</v>
      </c>
      <c r="G37" s="2" t="s">
        <v>10</v>
      </c>
      <c r="H37" s="32">
        <v>25</v>
      </c>
      <c r="I37" s="2" t="s">
        <v>8</v>
      </c>
      <c r="J37" s="28"/>
      <c r="K37" s="28">
        <v>0</v>
      </c>
      <c r="L37" s="42">
        <f>-H37</f>
        <v>-25</v>
      </c>
    </row>
    <row r="38" spans="2:12" x14ac:dyDescent="0.2">
      <c r="B38" s="19"/>
      <c r="C38" s="17"/>
      <c r="D38" s="2">
        <v>6</v>
      </c>
      <c r="E38" s="2">
        <v>2</v>
      </c>
      <c r="F38" s="2" t="s">
        <v>72</v>
      </c>
      <c r="G38" s="2" t="s">
        <v>12</v>
      </c>
      <c r="H38" s="32">
        <v>25</v>
      </c>
      <c r="I38" s="2" t="s">
        <v>8</v>
      </c>
      <c r="J38" s="28"/>
      <c r="K38" s="28">
        <v>0</v>
      </c>
      <c r="L38" s="42">
        <f t="shared" ref="L38:L43" si="3">-H38</f>
        <v>-25</v>
      </c>
    </row>
    <row r="39" spans="2:12" x14ac:dyDescent="0.2">
      <c r="B39" s="19"/>
      <c r="C39" s="17"/>
      <c r="D39" s="2">
        <v>6</v>
      </c>
      <c r="E39" s="2">
        <v>6</v>
      </c>
      <c r="F39" s="2" t="s">
        <v>73</v>
      </c>
      <c r="G39" s="2" t="s">
        <v>10</v>
      </c>
      <c r="H39" s="32">
        <v>30</v>
      </c>
      <c r="I39" s="2" t="s">
        <v>8</v>
      </c>
      <c r="J39" s="28"/>
      <c r="K39" s="28">
        <v>0</v>
      </c>
      <c r="L39" s="42">
        <f t="shared" si="3"/>
        <v>-30</v>
      </c>
    </row>
    <row r="40" spans="2:12" x14ac:dyDescent="0.2">
      <c r="B40" s="19"/>
      <c r="C40" s="17"/>
      <c r="D40" s="2">
        <v>8</v>
      </c>
      <c r="E40" s="2">
        <v>5</v>
      </c>
      <c r="F40" s="2" t="s">
        <v>74</v>
      </c>
      <c r="G40" s="2" t="s">
        <v>10</v>
      </c>
      <c r="H40" s="32">
        <v>10</v>
      </c>
      <c r="I40" s="2" t="s">
        <v>8</v>
      </c>
      <c r="J40" s="28"/>
      <c r="K40" s="28">
        <v>0</v>
      </c>
      <c r="L40" s="42">
        <f t="shared" si="3"/>
        <v>-10</v>
      </c>
    </row>
    <row r="41" spans="2:12" x14ac:dyDescent="0.2">
      <c r="B41" s="19"/>
      <c r="C41" s="17"/>
      <c r="D41" s="2">
        <v>8</v>
      </c>
      <c r="E41" s="2">
        <v>8</v>
      </c>
      <c r="F41" s="2" t="s">
        <v>75</v>
      </c>
      <c r="G41" s="2" t="s">
        <v>10</v>
      </c>
      <c r="H41" s="32">
        <v>20</v>
      </c>
      <c r="I41" s="2" t="s">
        <v>8</v>
      </c>
      <c r="J41" s="28"/>
      <c r="K41" s="28">
        <v>0</v>
      </c>
      <c r="L41" s="42">
        <f t="shared" si="3"/>
        <v>-20</v>
      </c>
    </row>
    <row r="42" spans="2:12" x14ac:dyDescent="0.2">
      <c r="B42" s="19"/>
      <c r="C42" s="17"/>
      <c r="D42" s="2">
        <v>8</v>
      </c>
      <c r="E42" s="2">
        <v>13</v>
      </c>
      <c r="F42" s="2" t="s">
        <v>76</v>
      </c>
      <c r="G42" s="2" t="s">
        <v>10</v>
      </c>
      <c r="H42" s="32">
        <v>15</v>
      </c>
      <c r="I42" s="2" t="s">
        <v>8</v>
      </c>
      <c r="J42" s="28"/>
      <c r="K42" s="28">
        <v>0</v>
      </c>
      <c r="L42" s="42">
        <f t="shared" si="3"/>
        <v>-15</v>
      </c>
    </row>
    <row r="43" spans="2:12" x14ac:dyDescent="0.2">
      <c r="B43" s="19"/>
      <c r="C43" s="26"/>
      <c r="D43" s="2">
        <v>8</v>
      </c>
      <c r="E43" s="2">
        <v>14</v>
      </c>
      <c r="F43" s="2" t="s">
        <v>77</v>
      </c>
      <c r="G43" s="2" t="s">
        <v>11</v>
      </c>
      <c r="H43" s="32">
        <v>25</v>
      </c>
      <c r="I43" s="2" t="s">
        <v>8</v>
      </c>
      <c r="J43" s="28"/>
      <c r="K43" s="28">
        <v>0</v>
      </c>
      <c r="L43" s="42">
        <f t="shared" si="3"/>
        <v>-25</v>
      </c>
    </row>
    <row r="44" spans="2:12" x14ac:dyDescent="0.2">
      <c r="B44" s="19"/>
      <c r="C44" s="16" t="s">
        <v>29</v>
      </c>
      <c r="D44" s="2">
        <v>2</v>
      </c>
      <c r="E44" s="2">
        <v>1</v>
      </c>
      <c r="F44" s="2" t="s">
        <v>78</v>
      </c>
      <c r="G44" s="2" t="s">
        <v>13</v>
      </c>
      <c r="H44" s="32">
        <v>60</v>
      </c>
      <c r="I44" s="2" t="s">
        <v>8</v>
      </c>
      <c r="J44" s="28">
        <v>4</v>
      </c>
      <c r="K44" s="28">
        <f>H44*J44</f>
        <v>240</v>
      </c>
      <c r="L44" s="46">
        <f>K44-H44</f>
        <v>180</v>
      </c>
    </row>
    <row r="45" spans="2:12" x14ac:dyDescent="0.2">
      <c r="B45" s="19"/>
      <c r="C45" s="17"/>
      <c r="D45" s="2">
        <v>2</v>
      </c>
      <c r="E45" s="2">
        <v>8</v>
      </c>
      <c r="F45" s="2" t="s">
        <v>79</v>
      </c>
      <c r="G45" s="2" t="s">
        <v>12</v>
      </c>
      <c r="H45" s="32">
        <v>30</v>
      </c>
      <c r="I45" s="2" t="s">
        <v>8</v>
      </c>
      <c r="J45" s="28"/>
      <c r="K45" s="28">
        <v>0</v>
      </c>
      <c r="L45" s="42">
        <f>-H45</f>
        <v>-30</v>
      </c>
    </row>
    <row r="46" spans="2:12" x14ac:dyDescent="0.2">
      <c r="B46" s="19"/>
      <c r="C46" s="17"/>
      <c r="D46" s="2">
        <v>4</v>
      </c>
      <c r="E46" s="2">
        <v>2</v>
      </c>
      <c r="F46" s="2" t="s">
        <v>80</v>
      </c>
      <c r="G46" s="2" t="s">
        <v>10</v>
      </c>
      <c r="H46" s="32">
        <v>25</v>
      </c>
      <c r="I46" s="2" t="s">
        <v>8</v>
      </c>
      <c r="J46" s="28"/>
      <c r="K46" s="28">
        <v>0</v>
      </c>
      <c r="L46" s="42">
        <f>-H46</f>
        <v>-25</v>
      </c>
    </row>
    <row r="47" spans="2:12" ht="16" thickBot="1" x14ac:dyDescent="0.25">
      <c r="B47" s="19"/>
      <c r="C47" s="17"/>
      <c r="D47" s="12">
        <v>4</v>
      </c>
      <c r="E47" s="12">
        <v>3</v>
      </c>
      <c r="F47" s="12" t="s">
        <v>81</v>
      </c>
      <c r="G47" s="37" t="s">
        <v>13</v>
      </c>
      <c r="H47" s="34">
        <v>60</v>
      </c>
      <c r="I47" s="12" t="s">
        <v>8</v>
      </c>
      <c r="J47" s="30">
        <v>2</v>
      </c>
      <c r="K47" s="30">
        <f>H47*J47</f>
        <v>120</v>
      </c>
      <c r="L47" s="40">
        <f>K47-H47</f>
        <v>60</v>
      </c>
    </row>
    <row r="48" spans="2:12" x14ac:dyDescent="0.2">
      <c r="B48" s="20" t="s">
        <v>162</v>
      </c>
      <c r="C48" s="23" t="s">
        <v>163</v>
      </c>
      <c r="D48" s="3">
        <v>1</v>
      </c>
      <c r="E48" s="3">
        <v>8</v>
      </c>
      <c r="F48" s="3" t="s">
        <v>82</v>
      </c>
      <c r="G48" s="3" t="s">
        <v>10</v>
      </c>
      <c r="H48" s="31">
        <v>25</v>
      </c>
      <c r="I48" s="3" t="s">
        <v>8</v>
      </c>
      <c r="J48" s="27"/>
      <c r="K48" s="27">
        <v>0</v>
      </c>
      <c r="L48" s="35">
        <f>-H48</f>
        <v>-25</v>
      </c>
    </row>
    <row r="49" spans="2:12" x14ac:dyDescent="0.2">
      <c r="B49" s="21"/>
      <c r="C49" s="15"/>
      <c r="D49" s="2">
        <v>1</v>
      </c>
      <c r="E49" s="2">
        <v>11</v>
      </c>
      <c r="F49" s="2" t="s">
        <v>83</v>
      </c>
      <c r="G49" s="2" t="s">
        <v>10</v>
      </c>
      <c r="H49" s="32">
        <v>55</v>
      </c>
      <c r="I49" s="2" t="s">
        <v>8</v>
      </c>
      <c r="J49" s="28"/>
      <c r="K49" s="28">
        <v>0</v>
      </c>
      <c r="L49" s="42">
        <f>-H49</f>
        <v>-55</v>
      </c>
    </row>
    <row r="50" spans="2:12" x14ac:dyDescent="0.2">
      <c r="B50" s="21"/>
      <c r="C50" s="15"/>
      <c r="D50" s="2">
        <v>3</v>
      </c>
      <c r="E50" s="2">
        <v>3</v>
      </c>
      <c r="F50" s="2" t="s">
        <v>84</v>
      </c>
      <c r="G50" s="2" t="s">
        <v>10</v>
      </c>
      <c r="H50" s="32">
        <v>15</v>
      </c>
      <c r="I50" s="2" t="s">
        <v>8</v>
      </c>
      <c r="J50" s="28"/>
      <c r="K50" s="28">
        <v>0</v>
      </c>
      <c r="L50" s="42">
        <f>-H50</f>
        <v>-15</v>
      </c>
    </row>
    <row r="51" spans="2:12" x14ac:dyDescent="0.2">
      <c r="B51" s="21"/>
      <c r="C51" s="15"/>
      <c r="D51" s="2">
        <v>3</v>
      </c>
      <c r="E51" s="2">
        <v>6</v>
      </c>
      <c r="F51" s="2" t="s">
        <v>85</v>
      </c>
      <c r="G51" s="2" t="s">
        <v>13</v>
      </c>
      <c r="H51" s="32">
        <v>60</v>
      </c>
      <c r="I51" s="2" t="s">
        <v>8</v>
      </c>
      <c r="J51" s="28">
        <v>4</v>
      </c>
      <c r="K51" s="28">
        <f>H51*J51</f>
        <v>240</v>
      </c>
      <c r="L51" s="46">
        <f>K51-H51</f>
        <v>180</v>
      </c>
    </row>
    <row r="52" spans="2:12" x14ac:dyDescent="0.2">
      <c r="B52" s="21"/>
      <c r="C52" s="15"/>
      <c r="D52" s="2">
        <v>3</v>
      </c>
      <c r="E52" s="2">
        <v>7</v>
      </c>
      <c r="F52" s="2" t="s">
        <v>86</v>
      </c>
      <c r="G52" s="2" t="s">
        <v>11</v>
      </c>
      <c r="H52" s="32">
        <v>10</v>
      </c>
      <c r="I52" s="2" t="s">
        <v>8</v>
      </c>
      <c r="J52" s="28"/>
      <c r="K52" s="28">
        <v>0</v>
      </c>
      <c r="L52" s="42">
        <f>-H52</f>
        <v>-10</v>
      </c>
    </row>
    <row r="53" spans="2:12" x14ac:dyDescent="0.2">
      <c r="B53" s="21"/>
      <c r="C53" s="15"/>
      <c r="D53" s="2">
        <v>4</v>
      </c>
      <c r="E53" s="2">
        <v>2</v>
      </c>
      <c r="F53" s="2" t="s">
        <v>87</v>
      </c>
      <c r="G53" s="2" t="s">
        <v>13</v>
      </c>
      <c r="H53" s="32">
        <v>75</v>
      </c>
      <c r="I53" s="2" t="s">
        <v>8</v>
      </c>
      <c r="J53" s="28">
        <v>2.6</v>
      </c>
      <c r="K53" s="28">
        <f>H53*J53</f>
        <v>195</v>
      </c>
      <c r="L53" s="46">
        <f>K53-H53</f>
        <v>120</v>
      </c>
    </row>
    <row r="54" spans="2:12" x14ac:dyDescent="0.2">
      <c r="B54" s="21"/>
      <c r="C54" s="15"/>
      <c r="D54" s="2">
        <v>4</v>
      </c>
      <c r="E54" s="2">
        <v>3</v>
      </c>
      <c r="F54" s="2" t="s">
        <v>88</v>
      </c>
      <c r="G54" s="2" t="s">
        <v>10</v>
      </c>
      <c r="H54" s="32">
        <v>10</v>
      </c>
      <c r="I54" s="2" t="s">
        <v>8</v>
      </c>
      <c r="J54" s="28"/>
      <c r="K54" s="28">
        <v>0</v>
      </c>
      <c r="L54" s="42">
        <f>-H54</f>
        <v>-10</v>
      </c>
    </row>
    <row r="55" spans="2:12" x14ac:dyDescent="0.2">
      <c r="B55" s="21"/>
      <c r="C55" s="15"/>
      <c r="D55" s="2">
        <v>4</v>
      </c>
      <c r="E55" s="2">
        <v>5</v>
      </c>
      <c r="F55" s="2" t="s">
        <v>89</v>
      </c>
      <c r="G55" s="2" t="s">
        <v>10</v>
      </c>
      <c r="H55" s="32">
        <v>5</v>
      </c>
      <c r="I55" s="2" t="s">
        <v>8</v>
      </c>
      <c r="J55" s="28"/>
      <c r="K55" s="28">
        <v>0</v>
      </c>
      <c r="L55" s="42">
        <f t="shared" ref="L55:L68" si="4">-H55</f>
        <v>-5</v>
      </c>
    </row>
    <row r="56" spans="2:12" x14ac:dyDescent="0.2">
      <c r="B56" s="21"/>
      <c r="C56" s="15"/>
      <c r="D56" s="2">
        <v>7</v>
      </c>
      <c r="E56" s="2">
        <v>3</v>
      </c>
      <c r="F56" s="2" t="s">
        <v>90</v>
      </c>
      <c r="G56" s="2" t="s">
        <v>12</v>
      </c>
      <c r="H56" s="32">
        <v>15</v>
      </c>
      <c r="I56" s="2" t="s">
        <v>8</v>
      </c>
      <c r="J56" s="28"/>
      <c r="K56" s="28">
        <v>0</v>
      </c>
      <c r="L56" s="42">
        <f t="shared" si="4"/>
        <v>-15</v>
      </c>
    </row>
    <row r="57" spans="2:12" x14ac:dyDescent="0.2">
      <c r="B57" s="21"/>
      <c r="C57" s="15"/>
      <c r="D57" s="2">
        <v>7</v>
      </c>
      <c r="E57" s="2">
        <v>11</v>
      </c>
      <c r="F57" s="2" t="s">
        <v>91</v>
      </c>
      <c r="G57" s="2" t="s">
        <v>10</v>
      </c>
      <c r="H57" s="32">
        <v>10</v>
      </c>
      <c r="I57" s="2" t="s">
        <v>8</v>
      </c>
      <c r="J57" s="28"/>
      <c r="K57" s="28">
        <v>0</v>
      </c>
      <c r="L57" s="42">
        <f t="shared" si="4"/>
        <v>-10</v>
      </c>
    </row>
    <row r="58" spans="2:12" x14ac:dyDescent="0.2">
      <c r="B58" s="21"/>
      <c r="C58" s="15"/>
      <c r="D58" s="2">
        <v>7</v>
      </c>
      <c r="E58" s="2">
        <v>15</v>
      </c>
      <c r="F58" s="2" t="s">
        <v>92</v>
      </c>
      <c r="G58" s="2" t="s">
        <v>11</v>
      </c>
      <c r="H58" s="32">
        <v>20</v>
      </c>
      <c r="I58" s="2" t="s">
        <v>8</v>
      </c>
      <c r="J58" s="28"/>
      <c r="K58" s="28">
        <v>0</v>
      </c>
      <c r="L58" s="42">
        <f t="shared" si="4"/>
        <v>-20</v>
      </c>
    </row>
    <row r="59" spans="2:12" x14ac:dyDescent="0.2">
      <c r="B59" s="21"/>
      <c r="C59" s="15"/>
      <c r="D59" s="2">
        <v>8</v>
      </c>
      <c r="E59" s="2">
        <v>1</v>
      </c>
      <c r="F59" s="2" t="s">
        <v>33</v>
      </c>
      <c r="G59" s="2" t="s">
        <v>10</v>
      </c>
      <c r="H59" s="32">
        <v>10</v>
      </c>
      <c r="I59" s="2" t="s">
        <v>8</v>
      </c>
      <c r="J59" s="28"/>
      <c r="K59" s="28">
        <v>0</v>
      </c>
      <c r="L59" s="42">
        <f t="shared" si="4"/>
        <v>-10</v>
      </c>
    </row>
    <row r="60" spans="2:12" x14ac:dyDescent="0.2">
      <c r="B60" s="21"/>
      <c r="C60" s="15"/>
      <c r="D60" s="2">
        <v>8</v>
      </c>
      <c r="E60" s="2">
        <v>2</v>
      </c>
      <c r="F60" s="2" t="s">
        <v>93</v>
      </c>
      <c r="G60" s="2" t="s">
        <v>10</v>
      </c>
      <c r="H60" s="32">
        <v>10</v>
      </c>
      <c r="I60" s="2" t="s">
        <v>8</v>
      </c>
      <c r="J60" s="28"/>
      <c r="K60" s="28">
        <v>0</v>
      </c>
      <c r="L60" s="42">
        <f t="shared" si="4"/>
        <v>-10</v>
      </c>
    </row>
    <row r="61" spans="2:12" x14ac:dyDescent="0.2">
      <c r="B61" s="21"/>
      <c r="C61" s="15"/>
      <c r="D61" s="2">
        <v>8</v>
      </c>
      <c r="E61" s="2">
        <v>3</v>
      </c>
      <c r="F61" s="2" t="s">
        <v>94</v>
      </c>
      <c r="G61" s="2" t="s">
        <v>12</v>
      </c>
      <c r="H61" s="32">
        <v>50</v>
      </c>
      <c r="I61" s="2" t="s">
        <v>8</v>
      </c>
      <c r="J61" s="28"/>
      <c r="K61" s="28">
        <v>0</v>
      </c>
      <c r="L61" s="42">
        <f t="shared" si="4"/>
        <v>-50</v>
      </c>
    </row>
    <row r="62" spans="2:12" x14ac:dyDescent="0.2">
      <c r="B62" s="21"/>
      <c r="C62" s="15"/>
      <c r="D62" s="2">
        <v>9</v>
      </c>
      <c r="E62" s="2">
        <v>5</v>
      </c>
      <c r="F62" s="2" t="s">
        <v>95</v>
      </c>
      <c r="G62" s="2" t="s">
        <v>10</v>
      </c>
      <c r="H62" s="32">
        <v>20</v>
      </c>
      <c r="I62" s="2" t="s">
        <v>8</v>
      </c>
      <c r="J62" s="28"/>
      <c r="K62" s="28">
        <v>0</v>
      </c>
      <c r="L62" s="42">
        <f t="shared" si="4"/>
        <v>-20</v>
      </c>
    </row>
    <row r="63" spans="2:12" x14ac:dyDescent="0.2">
      <c r="B63" s="21"/>
      <c r="C63" s="15"/>
      <c r="D63" s="2">
        <v>9</v>
      </c>
      <c r="E63" s="2">
        <v>8</v>
      </c>
      <c r="F63" s="2" t="s">
        <v>96</v>
      </c>
      <c r="G63" s="2" t="s">
        <v>11</v>
      </c>
      <c r="H63" s="32">
        <v>10</v>
      </c>
      <c r="I63" s="2" t="s">
        <v>8</v>
      </c>
      <c r="J63" s="28"/>
      <c r="K63" s="28">
        <v>0</v>
      </c>
      <c r="L63" s="42">
        <f t="shared" si="4"/>
        <v>-10</v>
      </c>
    </row>
    <row r="64" spans="2:12" ht="16" thickBot="1" x14ac:dyDescent="0.25">
      <c r="B64" s="36"/>
      <c r="C64" s="16"/>
      <c r="D64" s="12">
        <v>9</v>
      </c>
      <c r="E64" s="12">
        <v>11</v>
      </c>
      <c r="F64" s="12" t="s">
        <v>97</v>
      </c>
      <c r="G64" s="12" t="s">
        <v>10</v>
      </c>
      <c r="H64" s="34">
        <v>55</v>
      </c>
      <c r="I64" s="12" t="s">
        <v>8</v>
      </c>
      <c r="J64" s="30"/>
      <c r="K64" s="30">
        <v>0</v>
      </c>
      <c r="L64" s="42">
        <f t="shared" si="4"/>
        <v>-55</v>
      </c>
    </row>
    <row r="65" spans="2:12" x14ac:dyDescent="0.2">
      <c r="B65" s="20" t="s">
        <v>164</v>
      </c>
      <c r="C65" s="23" t="s">
        <v>22</v>
      </c>
      <c r="D65" s="3">
        <v>1</v>
      </c>
      <c r="E65" s="3">
        <v>6</v>
      </c>
      <c r="F65" s="3" t="s">
        <v>98</v>
      </c>
      <c r="G65" s="3" t="s">
        <v>10</v>
      </c>
      <c r="H65" s="31">
        <v>20</v>
      </c>
      <c r="I65" s="3" t="s">
        <v>8</v>
      </c>
      <c r="J65" s="27"/>
      <c r="K65" s="27">
        <v>0</v>
      </c>
      <c r="L65" s="42">
        <f t="shared" si="4"/>
        <v>-20</v>
      </c>
    </row>
    <row r="66" spans="2:12" x14ac:dyDescent="0.2">
      <c r="B66" s="21"/>
      <c r="C66" s="15"/>
      <c r="D66" s="2">
        <v>1</v>
      </c>
      <c r="E66" s="2">
        <v>7</v>
      </c>
      <c r="F66" s="2" t="s">
        <v>99</v>
      </c>
      <c r="G66" s="2" t="s">
        <v>10</v>
      </c>
      <c r="H66" s="32">
        <v>60</v>
      </c>
      <c r="I66" s="2" t="s">
        <v>8</v>
      </c>
      <c r="J66" s="28"/>
      <c r="K66" s="28">
        <v>0</v>
      </c>
      <c r="L66" s="42">
        <f t="shared" si="4"/>
        <v>-60</v>
      </c>
    </row>
    <row r="67" spans="2:12" x14ac:dyDescent="0.2">
      <c r="B67" s="21"/>
      <c r="C67" s="15"/>
      <c r="D67" s="2">
        <v>1</v>
      </c>
      <c r="E67" s="2">
        <v>8</v>
      </c>
      <c r="F67" s="2" t="s">
        <v>100</v>
      </c>
      <c r="G67" s="2" t="s">
        <v>10</v>
      </c>
      <c r="H67" s="32">
        <v>15</v>
      </c>
      <c r="I67" s="2" t="s">
        <v>8</v>
      </c>
      <c r="J67" s="28"/>
      <c r="K67" s="28">
        <v>0</v>
      </c>
      <c r="L67" s="42">
        <f t="shared" si="4"/>
        <v>-15</v>
      </c>
    </row>
    <row r="68" spans="2:12" x14ac:dyDescent="0.2">
      <c r="B68" s="21"/>
      <c r="C68" s="15"/>
      <c r="D68" s="2">
        <v>2</v>
      </c>
      <c r="E68" s="2">
        <v>2</v>
      </c>
      <c r="F68" s="2" t="s">
        <v>31</v>
      </c>
      <c r="G68" s="2" t="s">
        <v>12</v>
      </c>
      <c r="H68" s="32">
        <v>30</v>
      </c>
      <c r="I68" s="2" t="s">
        <v>8</v>
      </c>
      <c r="J68" s="28"/>
      <c r="K68" s="28">
        <v>0</v>
      </c>
      <c r="L68" s="42">
        <f t="shared" si="4"/>
        <v>-30</v>
      </c>
    </row>
    <row r="69" spans="2:12" x14ac:dyDescent="0.2">
      <c r="B69" s="21"/>
      <c r="C69" s="15"/>
      <c r="D69" s="2">
        <v>2</v>
      </c>
      <c r="E69" s="2">
        <v>10</v>
      </c>
      <c r="F69" s="2" t="s">
        <v>101</v>
      </c>
      <c r="G69" s="2" t="s">
        <v>13</v>
      </c>
      <c r="H69" s="32">
        <v>25</v>
      </c>
      <c r="I69" s="2" t="s">
        <v>8</v>
      </c>
      <c r="J69" s="28">
        <v>8</v>
      </c>
      <c r="K69" s="28">
        <f>H69*J69</f>
        <v>200</v>
      </c>
      <c r="L69" s="46">
        <f>K69-H69</f>
        <v>175</v>
      </c>
    </row>
    <row r="70" spans="2:12" x14ac:dyDescent="0.2">
      <c r="B70" s="21"/>
      <c r="C70" s="15"/>
      <c r="D70" s="2">
        <v>2</v>
      </c>
      <c r="E70" s="2">
        <v>15</v>
      </c>
      <c r="F70" s="2" t="s">
        <v>102</v>
      </c>
      <c r="G70" s="2" t="s">
        <v>10</v>
      </c>
      <c r="H70" s="32">
        <v>15</v>
      </c>
      <c r="I70" s="2" t="s">
        <v>8</v>
      </c>
      <c r="J70" s="28"/>
      <c r="K70" s="28">
        <v>0</v>
      </c>
      <c r="L70" s="42">
        <f>-H70</f>
        <v>-15</v>
      </c>
    </row>
    <row r="71" spans="2:12" x14ac:dyDescent="0.2">
      <c r="B71" s="21"/>
      <c r="C71" s="15"/>
      <c r="D71" s="2">
        <v>4</v>
      </c>
      <c r="E71" s="2">
        <v>8</v>
      </c>
      <c r="F71" s="2" t="s">
        <v>103</v>
      </c>
      <c r="G71" s="2" t="s">
        <v>10</v>
      </c>
      <c r="H71" s="32">
        <v>10</v>
      </c>
      <c r="I71" s="2" t="s">
        <v>8</v>
      </c>
      <c r="J71" s="28"/>
      <c r="K71" s="28">
        <v>0</v>
      </c>
      <c r="L71" s="42">
        <f>-H71</f>
        <v>-10</v>
      </c>
    </row>
    <row r="72" spans="2:12" x14ac:dyDescent="0.2">
      <c r="B72" s="21"/>
      <c r="C72" s="15"/>
      <c r="D72" s="2">
        <v>4</v>
      </c>
      <c r="E72" s="2">
        <v>10</v>
      </c>
      <c r="F72" s="2" t="s">
        <v>104</v>
      </c>
      <c r="G72" s="2" t="s">
        <v>13</v>
      </c>
      <c r="H72" s="32">
        <v>70</v>
      </c>
      <c r="I72" s="2" t="s">
        <v>8</v>
      </c>
      <c r="J72" s="28">
        <v>3.2</v>
      </c>
      <c r="K72" s="28">
        <f>H72*J72</f>
        <v>224</v>
      </c>
      <c r="L72" s="46">
        <f>K72-H72</f>
        <v>154</v>
      </c>
    </row>
    <row r="73" spans="2:12" x14ac:dyDescent="0.2">
      <c r="B73" s="21"/>
      <c r="C73" s="15"/>
      <c r="D73" s="2">
        <v>5</v>
      </c>
      <c r="E73" s="2">
        <v>5</v>
      </c>
      <c r="F73" s="2" t="s">
        <v>105</v>
      </c>
      <c r="G73" s="2" t="s">
        <v>13</v>
      </c>
      <c r="H73" s="32">
        <v>50</v>
      </c>
      <c r="I73" s="2" t="s">
        <v>8</v>
      </c>
      <c r="J73" s="28">
        <v>2.7</v>
      </c>
      <c r="K73" s="28">
        <f>H73*J73</f>
        <v>135</v>
      </c>
      <c r="L73" s="46">
        <f>K73-H73</f>
        <v>85</v>
      </c>
    </row>
    <row r="74" spans="2:12" x14ac:dyDescent="0.2">
      <c r="B74" s="21"/>
      <c r="C74" s="15"/>
      <c r="D74" s="2">
        <v>5</v>
      </c>
      <c r="E74" s="2">
        <v>8</v>
      </c>
      <c r="F74" s="2" t="s">
        <v>106</v>
      </c>
      <c r="G74" s="2" t="s">
        <v>10</v>
      </c>
      <c r="H74" s="32">
        <v>20</v>
      </c>
      <c r="I74" s="2" t="s">
        <v>8</v>
      </c>
      <c r="J74" s="28"/>
      <c r="K74" s="28">
        <v>0</v>
      </c>
      <c r="L74" s="42">
        <f>-H74</f>
        <v>-20</v>
      </c>
    </row>
    <row r="75" spans="2:12" x14ac:dyDescent="0.2">
      <c r="B75" s="21"/>
      <c r="C75" s="15"/>
      <c r="D75" s="2">
        <v>5</v>
      </c>
      <c r="E75" s="2">
        <v>11</v>
      </c>
      <c r="F75" s="2" t="s">
        <v>107</v>
      </c>
      <c r="G75" s="2" t="s">
        <v>11</v>
      </c>
      <c r="H75" s="32">
        <v>15</v>
      </c>
      <c r="I75" s="2" t="s">
        <v>8</v>
      </c>
      <c r="J75" s="28"/>
      <c r="K75" s="28">
        <v>0</v>
      </c>
      <c r="L75" s="42">
        <f t="shared" ref="L75:L87" si="5">-H75</f>
        <v>-15</v>
      </c>
    </row>
    <row r="76" spans="2:12" x14ac:dyDescent="0.2">
      <c r="B76" s="21"/>
      <c r="C76" s="15"/>
      <c r="D76" s="2">
        <v>6</v>
      </c>
      <c r="E76" s="2">
        <v>4</v>
      </c>
      <c r="F76" s="2" t="s">
        <v>108</v>
      </c>
      <c r="G76" s="2" t="s">
        <v>10</v>
      </c>
      <c r="H76" s="32">
        <v>10</v>
      </c>
      <c r="I76" s="2" t="s">
        <v>8</v>
      </c>
      <c r="J76" s="28"/>
      <c r="K76" s="28">
        <v>0</v>
      </c>
      <c r="L76" s="42">
        <f t="shared" si="5"/>
        <v>-10</v>
      </c>
    </row>
    <row r="77" spans="2:12" x14ac:dyDescent="0.2">
      <c r="B77" s="21"/>
      <c r="C77" s="15"/>
      <c r="D77" s="2">
        <v>6</v>
      </c>
      <c r="E77" s="2">
        <v>6</v>
      </c>
      <c r="F77" s="2" t="s">
        <v>109</v>
      </c>
      <c r="G77" s="2" t="s">
        <v>10</v>
      </c>
      <c r="H77" s="32">
        <v>25</v>
      </c>
      <c r="I77" s="2" t="s">
        <v>8</v>
      </c>
      <c r="J77" s="28"/>
      <c r="K77" s="28">
        <v>0</v>
      </c>
      <c r="L77" s="42">
        <f t="shared" si="5"/>
        <v>-25</v>
      </c>
    </row>
    <row r="78" spans="2:12" x14ac:dyDescent="0.2">
      <c r="B78" s="21"/>
      <c r="C78" s="15"/>
      <c r="D78" s="2">
        <v>6</v>
      </c>
      <c r="E78" s="2">
        <v>9</v>
      </c>
      <c r="F78" s="2" t="s">
        <v>110</v>
      </c>
      <c r="G78" s="2" t="s">
        <v>11</v>
      </c>
      <c r="H78" s="32">
        <v>45</v>
      </c>
      <c r="I78" s="2" t="s">
        <v>8</v>
      </c>
      <c r="J78" s="28"/>
      <c r="K78" s="28">
        <v>0</v>
      </c>
      <c r="L78" s="42">
        <f t="shared" si="5"/>
        <v>-45</v>
      </c>
    </row>
    <row r="79" spans="2:12" x14ac:dyDescent="0.2">
      <c r="B79" s="21"/>
      <c r="C79" s="15"/>
      <c r="D79" s="2">
        <v>7</v>
      </c>
      <c r="E79" s="2">
        <v>1</v>
      </c>
      <c r="F79" s="2" t="s">
        <v>111</v>
      </c>
      <c r="G79" s="2" t="s">
        <v>10</v>
      </c>
      <c r="H79" s="32">
        <v>15</v>
      </c>
      <c r="I79" s="2" t="s">
        <v>8</v>
      </c>
      <c r="J79" s="28"/>
      <c r="K79" s="28">
        <v>0</v>
      </c>
      <c r="L79" s="42">
        <f t="shared" si="5"/>
        <v>-15</v>
      </c>
    </row>
    <row r="80" spans="2:12" x14ac:dyDescent="0.2">
      <c r="B80" s="21"/>
      <c r="C80" s="15"/>
      <c r="D80" s="2">
        <v>7</v>
      </c>
      <c r="E80" s="2">
        <v>5</v>
      </c>
      <c r="F80" s="2" t="s">
        <v>112</v>
      </c>
      <c r="G80" s="2" t="s">
        <v>10</v>
      </c>
      <c r="H80" s="32">
        <v>10</v>
      </c>
      <c r="I80" s="2" t="s">
        <v>8</v>
      </c>
      <c r="J80" s="28"/>
      <c r="K80" s="28">
        <v>0</v>
      </c>
      <c r="L80" s="42">
        <f t="shared" si="5"/>
        <v>-10</v>
      </c>
    </row>
    <row r="81" spans="2:12" x14ac:dyDescent="0.2">
      <c r="B81" s="21"/>
      <c r="C81" s="15"/>
      <c r="D81" s="2">
        <v>7</v>
      </c>
      <c r="E81" s="2">
        <v>7</v>
      </c>
      <c r="F81" s="2" t="s">
        <v>113</v>
      </c>
      <c r="G81" s="2" t="s">
        <v>10</v>
      </c>
      <c r="H81" s="32">
        <v>15</v>
      </c>
      <c r="I81" s="2" t="s">
        <v>8</v>
      </c>
      <c r="J81" s="28"/>
      <c r="K81" s="28">
        <v>0</v>
      </c>
      <c r="L81" s="42">
        <f t="shared" si="5"/>
        <v>-15</v>
      </c>
    </row>
    <row r="82" spans="2:12" x14ac:dyDescent="0.2">
      <c r="B82" s="21"/>
      <c r="C82" s="15" t="s">
        <v>27</v>
      </c>
      <c r="D82" s="2">
        <v>2</v>
      </c>
      <c r="E82" s="2">
        <v>7</v>
      </c>
      <c r="F82" s="2" t="s">
        <v>30</v>
      </c>
      <c r="G82" s="2" t="s">
        <v>12</v>
      </c>
      <c r="H82" s="32">
        <v>50</v>
      </c>
      <c r="I82" s="2" t="s">
        <v>8</v>
      </c>
      <c r="J82" s="28"/>
      <c r="K82" s="28">
        <v>0</v>
      </c>
      <c r="L82" s="42">
        <f t="shared" si="5"/>
        <v>-50</v>
      </c>
    </row>
    <row r="83" spans="2:12" x14ac:dyDescent="0.2">
      <c r="B83" s="21"/>
      <c r="C83" s="15"/>
      <c r="D83" s="2">
        <v>2</v>
      </c>
      <c r="E83" s="2">
        <v>12</v>
      </c>
      <c r="F83" s="2" t="s">
        <v>114</v>
      </c>
      <c r="G83" s="2" t="s">
        <v>10</v>
      </c>
      <c r="H83" s="32">
        <v>5</v>
      </c>
      <c r="I83" s="2" t="s">
        <v>8</v>
      </c>
      <c r="J83" s="28"/>
      <c r="K83" s="28">
        <v>0</v>
      </c>
      <c r="L83" s="42">
        <f t="shared" si="5"/>
        <v>-5</v>
      </c>
    </row>
    <row r="84" spans="2:12" x14ac:dyDescent="0.2">
      <c r="B84" s="21"/>
      <c r="C84" s="15"/>
      <c r="D84" s="2">
        <v>2</v>
      </c>
      <c r="E84" s="2">
        <v>12</v>
      </c>
      <c r="F84" s="2" t="s">
        <v>114</v>
      </c>
      <c r="G84" s="2" t="s">
        <v>10</v>
      </c>
      <c r="H84" s="32">
        <v>5</v>
      </c>
      <c r="I84" s="2" t="s">
        <v>23</v>
      </c>
      <c r="J84" s="28"/>
      <c r="K84" s="28">
        <v>0</v>
      </c>
      <c r="L84" s="42">
        <f t="shared" si="5"/>
        <v>-5</v>
      </c>
    </row>
    <row r="85" spans="2:12" x14ac:dyDescent="0.2">
      <c r="B85" s="21"/>
      <c r="C85" s="15"/>
      <c r="D85" s="2">
        <v>5</v>
      </c>
      <c r="E85" s="2">
        <v>1</v>
      </c>
      <c r="F85" s="2" t="s">
        <v>115</v>
      </c>
      <c r="G85" s="2" t="s">
        <v>10</v>
      </c>
      <c r="H85" s="32">
        <v>50</v>
      </c>
      <c r="I85" s="2" t="s">
        <v>8</v>
      </c>
      <c r="J85" s="28"/>
      <c r="K85" s="28">
        <v>0</v>
      </c>
      <c r="L85" s="42">
        <f t="shared" si="5"/>
        <v>-50</v>
      </c>
    </row>
    <row r="86" spans="2:12" x14ac:dyDescent="0.2">
      <c r="B86" s="21"/>
      <c r="C86" s="15"/>
      <c r="D86" s="2">
        <v>5</v>
      </c>
      <c r="E86" s="2">
        <v>8</v>
      </c>
      <c r="F86" s="2" t="s">
        <v>116</v>
      </c>
      <c r="G86" s="2" t="s">
        <v>10</v>
      </c>
      <c r="H86" s="32">
        <v>15</v>
      </c>
      <c r="I86" s="2" t="s">
        <v>8</v>
      </c>
      <c r="J86" s="28"/>
      <c r="K86" s="28">
        <v>0</v>
      </c>
      <c r="L86" s="42">
        <f t="shared" si="5"/>
        <v>-15</v>
      </c>
    </row>
    <row r="87" spans="2:12" x14ac:dyDescent="0.2">
      <c r="B87" s="21"/>
      <c r="C87" s="15"/>
      <c r="D87" s="2">
        <v>5</v>
      </c>
      <c r="E87" s="2">
        <v>9</v>
      </c>
      <c r="F87" s="2" t="s">
        <v>117</v>
      </c>
      <c r="G87" s="2" t="s">
        <v>10</v>
      </c>
      <c r="H87" s="32">
        <v>10</v>
      </c>
      <c r="I87" s="2" t="s">
        <v>8</v>
      </c>
      <c r="J87" s="28"/>
      <c r="K87" s="28">
        <v>0</v>
      </c>
      <c r="L87" s="42">
        <f t="shared" si="5"/>
        <v>-10</v>
      </c>
    </row>
    <row r="88" spans="2:12" x14ac:dyDescent="0.2">
      <c r="B88" s="21"/>
      <c r="C88" s="15"/>
      <c r="D88" s="2">
        <v>6</v>
      </c>
      <c r="E88" s="2">
        <v>3</v>
      </c>
      <c r="F88" s="2" t="s">
        <v>40</v>
      </c>
      <c r="G88" s="2" t="s">
        <v>13</v>
      </c>
      <c r="H88" s="32">
        <v>45</v>
      </c>
      <c r="I88" s="2" t="s">
        <v>8</v>
      </c>
      <c r="J88" s="28">
        <v>4.5999999999999996</v>
      </c>
      <c r="K88" s="28">
        <f>H88*J88</f>
        <v>206.99999999999997</v>
      </c>
      <c r="L88" s="46">
        <f>K88-H88</f>
        <v>161.99999999999997</v>
      </c>
    </row>
    <row r="89" spans="2:12" x14ac:dyDescent="0.2">
      <c r="B89" s="21"/>
      <c r="C89" s="15"/>
      <c r="D89" s="2">
        <v>6</v>
      </c>
      <c r="E89" s="2">
        <v>6</v>
      </c>
      <c r="F89" s="2" t="s">
        <v>118</v>
      </c>
      <c r="G89" s="2" t="s">
        <v>10</v>
      </c>
      <c r="H89" s="32">
        <v>15</v>
      </c>
      <c r="I89" s="2" t="s">
        <v>8</v>
      </c>
      <c r="J89" s="28"/>
      <c r="K89" s="28">
        <v>0</v>
      </c>
      <c r="L89" s="42">
        <f>-H89</f>
        <v>-15</v>
      </c>
    </row>
    <row r="90" spans="2:12" x14ac:dyDescent="0.2">
      <c r="B90" s="21"/>
      <c r="C90" s="15"/>
      <c r="D90" s="2">
        <v>8</v>
      </c>
      <c r="E90" s="2">
        <v>3</v>
      </c>
      <c r="F90" s="2" t="s">
        <v>119</v>
      </c>
      <c r="G90" s="2" t="s">
        <v>10</v>
      </c>
      <c r="H90" s="32">
        <v>15</v>
      </c>
      <c r="I90" s="2" t="s">
        <v>8</v>
      </c>
      <c r="J90" s="28"/>
      <c r="K90" s="28">
        <v>0</v>
      </c>
      <c r="L90" s="42">
        <f>-H90</f>
        <v>-15</v>
      </c>
    </row>
    <row r="91" spans="2:12" x14ac:dyDescent="0.2">
      <c r="B91" s="21"/>
      <c r="C91" s="15"/>
      <c r="D91" s="2">
        <v>8</v>
      </c>
      <c r="E91" s="2">
        <v>9</v>
      </c>
      <c r="F91" s="2" t="s">
        <v>48</v>
      </c>
      <c r="G91" s="2" t="s">
        <v>13</v>
      </c>
      <c r="H91" s="32">
        <v>40</v>
      </c>
      <c r="I91" s="2" t="s">
        <v>8</v>
      </c>
      <c r="J91" s="28">
        <v>5.7</v>
      </c>
      <c r="K91" s="28">
        <f>H91*J91</f>
        <v>228</v>
      </c>
      <c r="L91" s="46">
        <f>K91-H91</f>
        <v>188</v>
      </c>
    </row>
    <row r="92" spans="2:12" x14ac:dyDescent="0.2">
      <c r="B92" s="21"/>
      <c r="C92" s="15"/>
      <c r="D92" s="2">
        <v>8</v>
      </c>
      <c r="E92" s="2">
        <v>11</v>
      </c>
      <c r="F92" s="2" t="s">
        <v>120</v>
      </c>
      <c r="G92" s="2" t="s">
        <v>10</v>
      </c>
      <c r="H92" s="32">
        <v>25</v>
      </c>
      <c r="I92" s="2" t="s">
        <v>8</v>
      </c>
      <c r="J92" s="28"/>
      <c r="K92" s="28">
        <v>0</v>
      </c>
      <c r="L92" s="42">
        <f>-H92</f>
        <v>-25</v>
      </c>
    </row>
    <row r="93" spans="2:12" x14ac:dyDescent="0.2">
      <c r="B93" s="21"/>
      <c r="C93" s="15" t="s">
        <v>19</v>
      </c>
      <c r="D93" s="2">
        <v>7</v>
      </c>
      <c r="E93" s="2">
        <v>2</v>
      </c>
      <c r="F93" s="2" t="s">
        <v>121</v>
      </c>
      <c r="G93" s="2" t="s">
        <v>10</v>
      </c>
      <c r="H93" s="32">
        <v>45</v>
      </c>
      <c r="I93" s="2" t="s">
        <v>8</v>
      </c>
      <c r="J93" s="28"/>
      <c r="K93" s="28">
        <v>0</v>
      </c>
      <c r="L93" s="42">
        <f t="shared" ref="L93:L96" si="6">-H93</f>
        <v>-45</v>
      </c>
    </row>
    <row r="94" spans="2:12" x14ac:dyDescent="0.2">
      <c r="B94" s="21"/>
      <c r="C94" s="15"/>
      <c r="D94" s="2">
        <v>7</v>
      </c>
      <c r="E94" s="2">
        <v>6</v>
      </c>
      <c r="F94" s="2" t="s">
        <v>122</v>
      </c>
      <c r="G94" s="2" t="s">
        <v>12</v>
      </c>
      <c r="H94" s="32">
        <v>25</v>
      </c>
      <c r="I94" s="2" t="s">
        <v>8</v>
      </c>
      <c r="J94" s="28"/>
      <c r="K94" s="28">
        <v>0</v>
      </c>
      <c r="L94" s="42">
        <f t="shared" si="6"/>
        <v>-25</v>
      </c>
    </row>
    <row r="95" spans="2:12" x14ac:dyDescent="0.2">
      <c r="B95" s="21"/>
      <c r="C95" s="15"/>
      <c r="D95" s="2">
        <v>9</v>
      </c>
      <c r="E95" s="2">
        <v>1</v>
      </c>
      <c r="F95" s="2" t="s">
        <v>123</v>
      </c>
      <c r="G95" s="2" t="s">
        <v>10</v>
      </c>
      <c r="H95" s="32">
        <v>40</v>
      </c>
      <c r="I95" s="2" t="s">
        <v>8</v>
      </c>
      <c r="J95" s="28"/>
      <c r="K95" s="28">
        <v>0</v>
      </c>
      <c r="L95" s="42">
        <f t="shared" si="6"/>
        <v>-40</v>
      </c>
    </row>
    <row r="96" spans="2:12" x14ac:dyDescent="0.2">
      <c r="B96" s="21"/>
      <c r="C96" s="15"/>
      <c r="D96" s="2">
        <v>9</v>
      </c>
      <c r="E96" s="2">
        <v>2</v>
      </c>
      <c r="F96" s="2" t="s">
        <v>124</v>
      </c>
      <c r="G96" s="2" t="s">
        <v>10</v>
      </c>
      <c r="H96" s="32">
        <v>10</v>
      </c>
      <c r="I96" s="2" t="s">
        <v>8</v>
      </c>
      <c r="J96" s="28"/>
      <c r="K96" s="28">
        <v>0</v>
      </c>
      <c r="L96" s="42">
        <f t="shared" si="6"/>
        <v>-10</v>
      </c>
    </row>
    <row r="97" spans="2:12" ht="16" thickBot="1" x14ac:dyDescent="0.25">
      <c r="B97" s="36"/>
      <c r="C97" s="16"/>
      <c r="D97" s="12">
        <v>9</v>
      </c>
      <c r="E97" s="12">
        <v>7</v>
      </c>
      <c r="F97" s="12" t="s">
        <v>49</v>
      </c>
      <c r="G97" s="12" t="s">
        <v>10</v>
      </c>
      <c r="H97" s="34">
        <v>30</v>
      </c>
      <c r="I97" s="12" t="s">
        <v>8</v>
      </c>
      <c r="J97" s="30"/>
      <c r="K97" s="30">
        <v>0</v>
      </c>
      <c r="L97" s="48">
        <f>-H97</f>
        <v>-30</v>
      </c>
    </row>
    <row r="98" spans="2:12" x14ac:dyDescent="0.2">
      <c r="B98" s="20" t="s">
        <v>166</v>
      </c>
      <c r="C98" s="23" t="s">
        <v>165</v>
      </c>
      <c r="D98" s="3">
        <v>1</v>
      </c>
      <c r="E98" s="3">
        <v>5</v>
      </c>
      <c r="F98" s="3" t="s">
        <v>125</v>
      </c>
      <c r="G98" s="3" t="s">
        <v>10</v>
      </c>
      <c r="H98" s="31">
        <v>40</v>
      </c>
      <c r="I98" s="3" t="s">
        <v>8</v>
      </c>
      <c r="J98" s="27"/>
      <c r="K98" s="27">
        <v>0</v>
      </c>
      <c r="L98" s="43">
        <f>-H98</f>
        <v>-40</v>
      </c>
    </row>
    <row r="99" spans="2:12" x14ac:dyDescent="0.2">
      <c r="B99" s="21"/>
      <c r="C99" s="15"/>
      <c r="D99" s="2">
        <v>1</v>
      </c>
      <c r="E99" s="2">
        <v>7</v>
      </c>
      <c r="F99" s="2" t="s">
        <v>126</v>
      </c>
      <c r="G99" s="2" t="s">
        <v>13</v>
      </c>
      <c r="H99" s="32">
        <v>40</v>
      </c>
      <c r="I99" s="2" t="s">
        <v>8</v>
      </c>
      <c r="J99" s="28">
        <v>4.4000000000000004</v>
      </c>
      <c r="K99" s="28">
        <f>H99*J99</f>
        <v>176</v>
      </c>
      <c r="L99" s="46">
        <f>K99-H99</f>
        <v>136</v>
      </c>
    </row>
    <row r="100" spans="2:12" x14ac:dyDescent="0.2">
      <c r="B100" s="21"/>
      <c r="C100" s="15"/>
      <c r="D100" s="2">
        <v>4</v>
      </c>
      <c r="E100" s="2">
        <v>2</v>
      </c>
      <c r="F100" s="2" t="s">
        <v>127</v>
      </c>
      <c r="G100" s="2" t="s">
        <v>12</v>
      </c>
      <c r="H100" s="32">
        <v>50</v>
      </c>
      <c r="I100" s="2" t="s">
        <v>8</v>
      </c>
      <c r="J100" s="28"/>
      <c r="K100" s="28">
        <v>0</v>
      </c>
      <c r="L100" s="42">
        <f>-H100</f>
        <v>-50</v>
      </c>
    </row>
    <row r="101" spans="2:12" x14ac:dyDescent="0.2">
      <c r="B101" s="21"/>
      <c r="C101" s="15"/>
      <c r="D101" s="2">
        <v>4</v>
      </c>
      <c r="E101" s="2">
        <v>6</v>
      </c>
      <c r="F101" s="2" t="s">
        <v>128</v>
      </c>
      <c r="G101" s="2" t="s">
        <v>10</v>
      </c>
      <c r="H101" s="32">
        <v>20</v>
      </c>
      <c r="I101" s="2" t="s">
        <v>8</v>
      </c>
      <c r="J101" s="28"/>
      <c r="K101" s="28">
        <v>0</v>
      </c>
      <c r="L101" s="42">
        <f>-H101</f>
        <v>-20</v>
      </c>
    </row>
    <row r="102" spans="2:12" x14ac:dyDescent="0.2">
      <c r="B102" s="21"/>
      <c r="C102" s="15"/>
      <c r="D102" s="2">
        <v>4</v>
      </c>
      <c r="E102" s="2">
        <v>8</v>
      </c>
      <c r="F102" s="2" t="s">
        <v>129</v>
      </c>
      <c r="G102" s="2" t="s">
        <v>10</v>
      </c>
      <c r="H102" s="32">
        <v>15</v>
      </c>
      <c r="I102" s="2" t="s">
        <v>8</v>
      </c>
      <c r="J102" s="28"/>
      <c r="K102" s="28">
        <v>0</v>
      </c>
      <c r="L102" s="42">
        <f>-H102</f>
        <v>-15</v>
      </c>
    </row>
    <row r="103" spans="2:12" x14ac:dyDescent="0.2">
      <c r="B103" s="21"/>
      <c r="C103" s="15"/>
      <c r="D103" s="2">
        <v>5</v>
      </c>
      <c r="E103" s="2">
        <v>1</v>
      </c>
      <c r="F103" s="2" t="s">
        <v>130</v>
      </c>
      <c r="G103" s="2" t="s">
        <v>13</v>
      </c>
      <c r="H103" s="32">
        <v>35</v>
      </c>
      <c r="I103" s="2" t="s">
        <v>8</v>
      </c>
      <c r="J103" s="28">
        <v>8</v>
      </c>
      <c r="K103" s="28">
        <f>H103*J103</f>
        <v>280</v>
      </c>
      <c r="L103" s="46">
        <f>K103-H103</f>
        <v>245</v>
      </c>
    </row>
    <row r="104" spans="2:12" x14ac:dyDescent="0.2">
      <c r="B104" s="21"/>
      <c r="C104" s="15"/>
      <c r="D104" s="2">
        <v>5</v>
      </c>
      <c r="E104" s="2">
        <v>7</v>
      </c>
      <c r="F104" s="2" t="s">
        <v>131</v>
      </c>
      <c r="G104" s="2" t="s">
        <v>10</v>
      </c>
      <c r="H104" s="32">
        <v>35</v>
      </c>
      <c r="I104" s="2" t="s">
        <v>8</v>
      </c>
      <c r="J104" s="28"/>
      <c r="K104" s="28">
        <v>0</v>
      </c>
      <c r="L104" s="42">
        <f>-H104</f>
        <v>-35</v>
      </c>
    </row>
    <row r="105" spans="2:12" x14ac:dyDescent="0.2">
      <c r="B105" s="21"/>
      <c r="C105" s="15"/>
      <c r="D105" s="2">
        <v>6</v>
      </c>
      <c r="E105" s="2">
        <v>7</v>
      </c>
      <c r="F105" s="2" t="s">
        <v>132</v>
      </c>
      <c r="G105" s="2" t="s">
        <v>10</v>
      </c>
      <c r="H105" s="32">
        <v>50</v>
      </c>
      <c r="I105" s="2" t="s">
        <v>8</v>
      </c>
      <c r="J105" s="28"/>
      <c r="K105" s="28">
        <v>0</v>
      </c>
      <c r="L105" s="42">
        <f t="shared" ref="L105:L108" si="7">-H105</f>
        <v>-50</v>
      </c>
    </row>
    <row r="106" spans="2:12" x14ac:dyDescent="0.2">
      <c r="B106" s="21"/>
      <c r="C106" s="15"/>
      <c r="D106" s="2">
        <v>6</v>
      </c>
      <c r="E106" s="2">
        <v>8</v>
      </c>
      <c r="F106" s="2" t="s">
        <v>133</v>
      </c>
      <c r="G106" s="2" t="s">
        <v>10</v>
      </c>
      <c r="H106" s="32">
        <v>20</v>
      </c>
      <c r="I106" s="2" t="s">
        <v>8</v>
      </c>
      <c r="J106" s="28"/>
      <c r="K106" s="28">
        <v>0</v>
      </c>
      <c r="L106" s="42">
        <f t="shared" si="7"/>
        <v>-20</v>
      </c>
    </row>
    <row r="107" spans="2:12" x14ac:dyDescent="0.2">
      <c r="B107" s="21"/>
      <c r="C107" s="15"/>
      <c r="D107" s="2">
        <v>6</v>
      </c>
      <c r="E107" s="2">
        <v>12</v>
      </c>
      <c r="F107" s="2" t="s">
        <v>134</v>
      </c>
      <c r="G107" s="2" t="s">
        <v>10</v>
      </c>
      <c r="H107" s="32">
        <v>15</v>
      </c>
      <c r="I107" s="2" t="s">
        <v>8</v>
      </c>
      <c r="J107" s="28"/>
      <c r="K107" s="28">
        <v>0</v>
      </c>
      <c r="L107" s="42">
        <f t="shared" si="7"/>
        <v>-15</v>
      </c>
    </row>
    <row r="108" spans="2:12" x14ac:dyDescent="0.2">
      <c r="B108" s="21"/>
      <c r="C108" s="15"/>
      <c r="D108" s="2">
        <v>7</v>
      </c>
      <c r="E108" s="2">
        <v>3</v>
      </c>
      <c r="F108" s="2" t="s">
        <v>135</v>
      </c>
      <c r="G108" s="2" t="s">
        <v>11</v>
      </c>
      <c r="H108" s="32">
        <v>40</v>
      </c>
      <c r="I108" s="2" t="s">
        <v>8</v>
      </c>
      <c r="J108" s="28"/>
      <c r="K108" s="28">
        <v>0</v>
      </c>
      <c r="L108" s="42">
        <f t="shared" si="7"/>
        <v>-40</v>
      </c>
    </row>
    <row r="109" spans="2:12" ht="16" thickBot="1" x14ac:dyDescent="0.25">
      <c r="B109" s="36"/>
      <c r="C109" s="16"/>
      <c r="D109" s="12">
        <v>7</v>
      </c>
      <c r="E109" s="12">
        <v>5</v>
      </c>
      <c r="F109" s="12" t="s">
        <v>136</v>
      </c>
      <c r="G109" s="12" t="s">
        <v>10</v>
      </c>
      <c r="H109" s="34">
        <v>40</v>
      </c>
      <c r="I109" s="12" t="s">
        <v>8</v>
      </c>
      <c r="J109" s="30"/>
      <c r="K109" s="30">
        <v>0</v>
      </c>
      <c r="L109" s="48">
        <f>-H109</f>
        <v>-40</v>
      </c>
    </row>
    <row r="110" spans="2:12" x14ac:dyDescent="0.2">
      <c r="B110" s="20" t="s">
        <v>167</v>
      </c>
      <c r="C110" s="23" t="s">
        <v>25</v>
      </c>
      <c r="D110" s="3">
        <v>1</v>
      </c>
      <c r="E110" s="3">
        <v>2</v>
      </c>
      <c r="F110" s="3" t="s">
        <v>137</v>
      </c>
      <c r="G110" s="3" t="s">
        <v>13</v>
      </c>
      <c r="H110" s="31">
        <v>15</v>
      </c>
      <c r="I110" s="3" t="s">
        <v>8</v>
      </c>
      <c r="J110" s="27">
        <v>7</v>
      </c>
      <c r="K110" s="27">
        <f>H110*J110</f>
        <v>105</v>
      </c>
      <c r="L110" s="41">
        <f>K110-H110</f>
        <v>90</v>
      </c>
    </row>
    <row r="111" spans="2:12" x14ac:dyDescent="0.2">
      <c r="B111" s="21"/>
      <c r="C111" s="15"/>
      <c r="D111" s="2">
        <v>1</v>
      </c>
      <c r="E111" s="2">
        <v>2</v>
      </c>
      <c r="F111" s="2" t="s">
        <v>137</v>
      </c>
      <c r="G111" s="2" t="s">
        <v>13</v>
      </c>
      <c r="H111" s="32">
        <v>15</v>
      </c>
      <c r="I111" s="2" t="s">
        <v>8</v>
      </c>
      <c r="J111" s="28">
        <v>3.4</v>
      </c>
      <c r="K111" s="28">
        <f>H111*J111</f>
        <v>51</v>
      </c>
      <c r="L111" s="46">
        <f>K111-H111</f>
        <v>36</v>
      </c>
    </row>
    <row r="112" spans="2:12" x14ac:dyDescent="0.2">
      <c r="B112" s="21"/>
      <c r="C112" s="15"/>
      <c r="D112" s="2">
        <v>3</v>
      </c>
      <c r="E112" s="2">
        <v>3</v>
      </c>
      <c r="F112" s="2" t="s">
        <v>35</v>
      </c>
      <c r="G112" s="2" t="s">
        <v>10</v>
      </c>
      <c r="H112" s="32">
        <v>10</v>
      </c>
      <c r="I112" s="2" t="s">
        <v>8</v>
      </c>
      <c r="J112" s="28"/>
      <c r="K112" s="28">
        <v>0</v>
      </c>
      <c r="L112" s="42">
        <f>-H112</f>
        <v>-10</v>
      </c>
    </row>
    <row r="113" spans="2:12" x14ac:dyDescent="0.2">
      <c r="B113" s="21"/>
      <c r="C113" s="15"/>
      <c r="D113" s="2">
        <v>3</v>
      </c>
      <c r="E113" s="2">
        <v>5</v>
      </c>
      <c r="F113" s="2" t="s">
        <v>138</v>
      </c>
      <c r="G113" s="2" t="s">
        <v>13</v>
      </c>
      <c r="H113" s="32">
        <v>30</v>
      </c>
      <c r="I113" s="2" t="s">
        <v>8</v>
      </c>
      <c r="J113" s="28">
        <v>8.5</v>
      </c>
      <c r="K113" s="28">
        <f>H113*J113</f>
        <v>255</v>
      </c>
      <c r="L113" s="46">
        <f>K113-H113</f>
        <v>225</v>
      </c>
    </row>
    <row r="114" spans="2:12" x14ac:dyDescent="0.2">
      <c r="B114" s="21"/>
      <c r="C114" s="15"/>
      <c r="D114" s="2">
        <v>3</v>
      </c>
      <c r="E114" s="2">
        <v>6</v>
      </c>
      <c r="F114" s="2" t="s">
        <v>139</v>
      </c>
      <c r="G114" s="2" t="s">
        <v>10</v>
      </c>
      <c r="H114" s="32">
        <v>15</v>
      </c>
      <c r="I114" s="2" t="s">
        <v>8</v>
      </c>
      <c r="J114" s="28"/>
      <c r="K114" s="28">
        <v>0</v>
      </c>
      <c r="L114" s="42">
        <f>-H114</f>
        <v>-15</v>
      </c>
    </row>
    <row r="115" spans="2:12" x14ac:dyDescent="0.2">
      <c r="B115" s="21"/>
      <c r="C115" s="15"/>
      <c r="D115" s="2">
        <v>4</v>
      </c>
      <c r="E115" s="2">
        <v>1</v>
      </c>
      <c r="F115" s="2" t="s">
        <v>140</v>
      </c>
      <c r="G115" s="2" t="s">
        <v>10</v>
      </c>
      <c r="H115" s="32">
        <v>25</v>
      </c>
      <c r="I115" s="2" t="s">
        <v>8</v>
      </c>
      <c r="J115" s="28"/>
      <c r="K115" s="28">
        <v>0</v>
      </c>
      <c r="L115" s="42">
        <f t="shared" ref="L115:L127" si="8">-H115</f>
        <v>-25</v>
      </c>
    </row>
    <row r="116" spans="2:12" x14ac:dyDescent="0.2">
      <c r="B116" s="21"/>
      <c r="C116" s="15"/>
      <c r="D116" s="2">
        <v>4</v>
      </c>
      <c r="E116" s="2">
        <v>8</v>
      </c>
      <c r="F116" s="2" t="s">
        <v>36</v>
      </c>
      <c r="G116" s="2" t="s">
        <v>10</v>
      </c>
      <c r="H116" s="32">
        <v>30</v>
      </c>
      <c r="I116" s="2" t="s">
        <v>8</v>
      </c>
      <c r="J116" s="28"/>
      <c r="K116" s="28">
        <v>0</v>
      </c>
      <c r="L116" s="42">
        <f t="shared" si="8"/>
        <v>-30</v>
      </c>
    </row>
    <row r="117" spans="2:12" x14ac:dyDescent="0.2">
      <c r="B117" s="21"/>
      <c r="C117" s="15"/>
      <c r="D117" s="2">
        <v>4</v>
      </c>
      <c r="E117" s="2">
        <v>11</v>
      </c>
      <c r="F117" s="2" t="s">
        <v>141</v>
      </c>
      <c r="G117" s="2" t="s">
        <v>10</v>
      </c>
      <c r="H117" s="32">
        <v>15</v>
      </c>
      <c r="I117" s="2" t="s">
        <v>8</v>
      </c>
      <c r="J117" s="28"/>
      <c r="K117" s="28">
        <v>0</v>
      </c>
      <c r="L117" s="42">
        <f t="shared" si="8"/>
        <v>-15</v>
      </c>
    </row>
    <row r="118" spans="2:12" x14ac:dyDescent="0.2">
      <c r="B118" s="21"/>
      <c r="C118" s="15"/>
      <c r="D118" s="2">
        <v>7</v>
      </c>
      <c r="E118" s="2">
        <v>4</v>
      </c>
      <c r="F118" s="2" t="s">
        <v>142</v>
      </c>
      <c r="G118" s="2" t="s">
        <v>10</v>
      </c>
      <c r="H118" s="32">
        <v>15</v>
      </c>
      <c r="I118" s="2" t="s">
        <v>8</v>
      </c>
      <c r="J118" s="28"/>
      <c r="K118" s="28">
        <v>0</v>
      </c>
      <c r="L118" s="42">
        <f t="shared" si="8"/>
        <v>-15</v>
      </c>
    </row>
    <row r="119" spans="2:12" x14ac:dyDescent="0.2">
      <c r="B119" s="21"/>
      <c r="C119" s="15"/>
      <c r="D119" s="2">
        <v>7</v>
      </c>
      <c r="E119" s="2">
        <v>5</v>
      </c>
      <c r="F119" s="2" t="s">
        <v>34</v>
      </c>
      <c r="G119" s="2" t="s">
        <v>10</v>
      </c>
      <c r="H119" s="32">
        <v>20</v>
      </c>
      <c r="I119" s="2" t="s">
        <v>8</v>
      </c>
      <c r="J119" s="28"/>
      <c r="K119" s="28">
        <v>0</v>
      </c>
      <c r="L119" s="42">
        <f t="shared" si="8"/>
        <v>-20</v>
      </c>
    </row>
    <row r="120" spans="2:12" x14ac:dyDescent="0.2">
      <c r="B120" s="21"/>
      <c r="C120" s="15"/>
      <c r="D120" s="2">
        <v>7</v>
      </c>
      <c r="E120" s="2">
        <v>8</v>
      </c>
      <c r="F120" s="2" t="s">
        <v>143</v>
      </c>
      <c r="G120" s="2" t="s">
        <v>11</v>
      </c>
      <c r="H120" s="32">
        <v>10</v>
      </c>
      <c r="I120" s="2" t="s">
        <v>8</v>
      </c>
      <c r="J120" s="28"/>
      <c r="K120" s="28">
        <v>0</v>
      </c>
      <c r="L120" s="42">
        <f t="shared" si="8"/>
        <v>-10</v>
      </c>
    </row>
    <row r="121" spans="2:12" x14ac:dyDescent="0.2">
      <c r="B121" s="21"/>
      <c r="C121" s="15"/>
      <c r="D121" s="2">
        <v>7</v>
      </c>
      <c r="E121" s="2">
        <v>12</v>
      </c>
      <c r="F121" s="2" t="s">
        <v>144</v>
      </c>
      <c r="G121" s="2" t="s">
        <v>10</v>
      </c>
      <c r="H121" s="32">
        <v>30</v>
      </c>
      <c r="I121" s="2" t="s">
        <v>8</v>
      </c>
      <c r="J121" s="28"/>
      <c r="K121" s="28">
        <v>0</v>
      </c>
      <c r="L121" s="42">
        <f t="shared" si="8"/>
        <v>-30</v>
      </c>
    </row>
    <row r="122" spans="2:12" x14ac:dyDescent="0.2">
      <c r="B122" s="21"/>
      <c r="C122" s="15"/>
      <c r="D122" s="2">
        <v>9</v>
      </c>
      <c r="E122" s="2">
        <v>3</v>
      </c>
      <c r="F122" s="2" t="s">
        <v>145</v>
      </c>
      <c r="G122" s="2" t="s">
        <v>10</v>
      </c>
      <c r="H122" s="32">
        <v>10</v>
      </c>
      <c r="I122" s="2" t="s">
        <v>8</v>
      </c>
      <c r="J122" s="28"/>
      <c r="K122" s="28">
        <v>0</v>
      </c>
      <c r="L122" s="42">
        <f t="shared" si="8"/>
        <v>-10</v>
      </c>
    </row>
    <row r="123" spans="2:12" x14ac:dyDescent="0.2">
      <c r="B123" s="21"/>
      <c r="C123" s="15"/>
      <c r="D123" s="2">
        <v>9</v>
      </c>
      <c r="E123" s="2">
        <v>5</v>
      </c>
      <c r="F123" s="2" t="s">
        <v>146</v>
      </c>
      <c r="G123" s="2" t="s">
        <v>10</v>
      </c>
      <c r="H123" s="32">
        <v>65</v>
      </c>
      <c r="I123" s="2" t="s">
        <v>8</v>
      </c>
      <c r="J123" s="28"/>
      <c r="K123" s="28">
        <v>0</v>
      </c>
      <c r="L123" s="42">
        <f t="shared" si="8"/>
        <v>-65</v>
      </c>
    </row>
    <row r="124" spans="2:12" x14ac:dyDescent="0.2">
      <c r="B124" s="21"/>
      <c r="C124" s="15" t="s">
        <v>24</v>
      </c>
      <c r="D124" s="2">
        <v>2</v>
      </c>
      <c r="E124" s="2">
        <v>2</v>
      </c>
      <c r="F124" s="2" t="s">
        <v>71</v>
      </c>
      <c r="G124" s="2" t="s">
        <v>10</v>
      </c>
      <c r="H124" s="32">
        <v>40</v>
      </c>
      <c r="I124" s="2" t="s">
        <v>8</v>
      </c>
      <c r="J124" s="28"/>
      <c r="K124" s="28">
        <v>0</v>
      </c>
      <c r="L124" s="42">
        <f t="shared" si="8"/>
        <v>-40</v>
      </c>
    </row>
    <row r="125" spans="2:12" x14ac:dyDescent="0.2">
      <c r="B125" s="21"/>
      <c r="C125" s="15"/>
      <c r="D125" s="2">
        <v>2</v>
      </c>
      <c r="E125" s="2">
        <v>12</v>
      </c>
      <c r="F125" s="2" t="s">
        <v>147</v>
      </c>
      <c r="G125" s="2" t="s">
        <v>10</v>
      </c>
      <c r="H125" s="32">
        <v>15</v>
      </c>
      <c r="I125" s="2" t="s">
        <v>8</v>
      </c>
      <c r="J125" s="28"/>
      <c r="K125" s="28">
        <v>0</v>
      </c>
      <c r="L125" s="42">
        <f t="shared" si="8"/>
        <v>-15</v>
      </c>
    </row>
    <row r="126" spans="2:12" x14ac:dyDescent="0.2">
      <c r="B126" s="21"/>
      <c r="C126" s="15"/>
      <c r="D126" s="2">
        <v>2</v>
      </c>
      <c r="E126" s="2">
        <v>13</v>
      </c>
      <c r="F126" s="2" t="s">
        <v>148</v>
      </c>
      <c r="G126" s="2" t="s">
        <v>10</v>
      </c>
      <c r="H126" s="32">
        <v>25</v>
      </c>
      <c r="I126" s="2" t="s">
        <v>8</v>
      </c>
      <c r="J126" s="28"/>
      <c r="K126" s="28">
        <v>0</v>
      </c>
      <c r="L126" s="42">
        <f t="shared" si="8"/>
        <v>-25</v>
      </c>
    </row>
    <row r="127" spans="2:12" x14ac:dyDescent="0.2">
      <c r="B127" s="21"/>
      <c r="C127" s="15"/>
      <c r="D127" s="2">
        <v>3</v>
      </c>
      <c r="E127" s="2">
        <v>1</v>
      </c>
      <c r="F127" s="2" t="s">
        <v>76</v>
      </c>
      <c r="G127" s="2" t="s">
        <v>10</v>
      </c>
      <c r="H127" s="32">
        <v>15</v>
      </c>
      <c r="I127" s="2" t="s">
        <v>8</v>
      </c>
      <c r="J127" s="28"/>
      <c r="K127" s="28">
        <v>0</v>
      </c>
      <c r="L127" s="42">
        <f t="shared" si="8"/>
        <v>-15</v>
      </c>
    </row>
    <row r="128" spans="2:12" x14ac:dyDescent="0.2">
      <c r="B128" s="21"/>
      <c r="C128" s="15"/>
      <c r="D128" s="2">
        <v>3</v>
      </c>
      <c r="E128" s="2">
        <v>11</v>
      </c>
      <c r="F128" s="2" t="s">
        <v>26</v>
      </c>
      <c r="G128" s="2" t="s">
        <v>13</v>
      </c>
      <c r="H128" s="32">
        <v>30</v>
      </c>
      <c r="I128" s="2" t="s">
        <v>8</v>
      </c>
      <c r="J128" s="28">
        <v>4.2</v>
      </c>
      <c r="K128" s="28">
        <f>H128*J128</f>
        <v>126</v>
      </c>
      <c r="L128" s="46">
        <f>K128-H128</f>
        <v>96</v>
      </c>
    </row>
    <row r="129" spans="2:12" x14ac:dyDescent="0.2">
      <c r="B129" s="21"/>
      <c r="C129" s="15"/>
      <c r="D129" s="2">
        <v>3</v>
      </c>
      <c r="E129" s="2">
        <v>11</v>
      </c>
      <c r="F129" s="2" t="s">
        <v>26</v>
      </c>
      <c r="G129" s="2" t="s">
        <v>13</v>
      </c>
      <c r="H129" s="32">
        <v>30</v>
      </c>
      <c r="I129" s="2" t="s">
        <v>8</v>
      </c>
      <c r="J129" s="28">
        <v>3.8</v>
      </c>
      <c r="K129" s="28">
        <f>H129*J129</f>
        <v>114</v>
      </c>
      <c r="L129" s="46">
        <f>K129-H129</f>
        <v>84</v>
      </c>
    </row>
    <row r="130" spans="2:12" x14ac:dyDescent="0.2">
      <c r="B130" s="21"/>
      <c r="C130" s="15"/>
      <c r="D130" s="2">
        <v>3</v>
      </c>
      <c r="E130" s="2">
        <v>14</v>
      </c>
      <c r="F130" s="2" t="s">
        <v>149</v>
      </c>
      <c r="G130" s="2" t="s">
        <v>10</v>
      </c>
      <c r="H130" s="32">
        <v>15</v>
      </c>
      <c r="I130" s="2" t="s">
        <v>8</v>
      </c>
      <c r="J130" s="28"/>
      <c r="K130" s="28">
        <v>0</v>
      </c>
      <c r="L130" s="42">
        <f>-H130</f>
        <v>-15</v>
      </c>
    </row>
    <row r="131" spans="2:12" x14ac:dyDescent="0.2">
      <c r="B131" s="21"/>
      <c r="C131" s="15"/>
      <c r="D131" s="2">
        <v>5</v>
      </c>
      <c r="E131" s="2">
        <v>6</v>
      </c>
      <c r="F131" s="2" t="s">
        <v>150</v>
      </c>
      <c r="G131" s="2" t="s">
        <v>10</v>
      </c>
      <c r="H131" s="32">
        <v>35</v>
      </c>
      <c r="I131" s="2" t="s">
        <v>8</v>
      </c>
      <c r="J131" s="28"/>
      <c r="K131" s="28">
        <v>0</v>
      </c>
      <c r="L131" s="42">
        <f>-H131</f>
        <v>-35</v>
      </c>
    </row>
    <row r="132" spans="2:12" x14ac:dyDescent="0.2">
      <c r="B132" s="21"/>
      <c r="C132" s="15"/>
      <c r="D132" s="2">
        <v>5</v>
      </c>
      <c r="E132" s="2">
        <v>7</v>
      </c>
      <c r="F132" s="2" t="s">
        <v>46</v>
      </c>
      <c r="G132" s="2" t="s">
        <v>10</v>
      </c>
      <c r="H132" s="32">
        <v>50</v>
      </c>
      <c r="I132" s="2" t="s">
        <v>8</v>
      </c>
      <c r="J132" s="28"/>
      <c r="K132" s="28">
        <v>0</v>
      </c>
      <c r="L132" s="42">
        <f>-H132</f>
        <v>-50</v>
      </c>
    </row>
    <row r="133" spans="2:12" x14ac:dyDescent="0.2">
      <c r="B133" s="21"/>
      <c r="C133" s="15"/>
      <c r="D133" s="2">
        <v>6</v>
      </c>
      <c r="E133" s="2">
        <v>3</v>
      </c>
      <c r="F133" s="2" t="s">
        <v>72</v>
      </c>
      <c r="G133" s="2" t="s">
        <v>13</v>
      </c>
      <c r="H133" s="32">
        <v>65</v>
      </c>
      <c r="I133" s="2" t="s">
        <v>8</v>
      </c>
      <c r="J133" s="28">
        <v>2.8</v>
      </c>
      <c r="K133" s="28">
        <f>H133*J133</f>
        <v>182</v>
      </c>
      <c r="L133" s="46">
        <f>K133-H133</f>
        <v>117</v>
      </c>
    </row>
    <row r="134" spans="2:12" x14ac:dyDescent="0.2">
      <c r="B134" s="21"/>
      <c r="C134" s="15"/>
      <c r="D134" s="2">
        <v>6</v>
      </c>
      <c r="E134" s="2">
        <v>7</v>
      </c>
      <c r="F134" s="2" t="s">
        <v>151</v>
      </c>
      <c r="G134" s="2" t="s">
        <v>10</v>
      </c>
      <c r="H134" s="32">
        <v>15</v>
      </c>
      <c r="I134" s="2" t="s">
        <v>8</v>
      </c>
      <c r="J134" s="28"/>
      <c r="K134" s="28">
        <v>0</v>
      </c>
      <c r="L134" s="42">
        <f>-H134</f>
        <v>-15</v>
      </c>
    </row>
    <row r="135" spans="2:12" x14ac:dyDescent="0.2">
      <c r="B135" s="21"/>
      <c r="C135" s="15"/>
      <c r="D135" s="2">
        <v>7</v>
      </c>
      <c r="E135" s="2">
        <v>2</v>
      </c>
      <c r="F135" s="2" t="s">
        <v>152</v>
      </c>
      <c r="G135" s="2" t="s">
        <v>13</v>
      </c>
      <c r="H135" s="32">
        <v>60</v>
      </c>
      <c r="I135" s="2" t="s">
        <v>8</v>
      </c>
      <c r="J135" s="28">
        <v>3.1</v>
      </c>
      <c r="K135" s="28">
        <f>H135*J135</f>
        <v>186</v>
      </c>
      <c r="L135" s="46">
        <f>K135-H135</f>
        <v>126</v>
      </c>
    </row>
    <row r="136" spans="2:12" x14ac:dyDescent="0.2">
      <c r="B136" s="21"/>
      <c r="C136" s="15"/>
      <c r="D136" s="2">
        <v>7</v>
      </c>
      <c r="E136" s="2">
        <v>9</v>
      </c>
      <c r="F136" s="2" t="s">
        <v>153</v>
      </c>
      <c r="G136" s="2" t="s">
        <v>10</v>
      </c>
      <c r="H136" s="32">
        <v>10</v>
      </c>
      <c r="I136" s="2" t="s">
        <v>8</v>
      </c>
      <c r="J136" s="28"/>
      <c r="K136" s="28">
        <v>0</v>
      </c>
      <c r="L136" s="42">
        <f>-H136</f>
        <v>-10</v>
      </c>
    </row>
    <row r="137" spans="2:12" x14ac:dyDescent="0.2">
      <c r="B137" s="21"/>
      <c r="C137" s="15"/>
      <c r="D137" s="2">
        <v>7</v>
      </c>
      <c r="E137" s="2">
        <v>11</v>
      </c>
      <c r="F137" s="2" t="s">
        <v>154</v>
      </c>
      <c r="G137" s="2" t="s">
        <v>10</v>
      </c>
      <c r="H137" s="32">
        <v>20</v>
      </c>
      <c r="I137" s="2" t="s">
        <v>8</v>
      </c>
      <c r="J137" s="28"/>
      <c r="K137" s="28">
        <v>0</v>
      </c>
      <c r="L137" s="42">
        <f t="shared" ref="L137:L141" si="9">-H137</f>
        <v>-20</v>
      </c>
    </row>
    <row r="138" spans="2:12" x14ac:dyDescent="0.2">
      <c r="B138" s="21"/>
      <c r="C138" s="15" t="s">
        <v>29</v>
      </c>
      <c r="D138" s="2">
        <v>1</v>
      </c>
      <c r="E138" s="2">
        <v>3</v>
      </c>
      <c r="F138" s="2" t="s">
        <v>70</v>
      </c>
      <c r="G138" s="2" t="s">
        <v>11</v>
      </c>
      <c r="H138" s="32">
        <v>55</v>
      </c>
      <c r="I138" s="2" t="s">
        <v>8</v>
      </c>
      <c r="J138" s="28"/>
      <c r="K138" s="28">
        <v>0</v>
      </c>
      <c r="L138" s="42">
        <f t="shared" si="9"/>
        <v>-55</v>
      </c>
    </row>
    <row r="139" spans="2:12" x14ac:dyDescent="0.2">
      <c r="B139" s="21"/>
      <c r="C139" s="15"/>
      <c r="D139" s="2">
        <v>1</v>
      </c>
      <c r="E139" s="2">
        <v>6</v>
      </c>
      <c r="F139" s="2" t="s">
        <v>155</v>
      </c>
      <c r="G139" s="2" t="s">
        <v>10</v>
      </c>
      <c r="H139" s="32">
        <v>15</v>
      </c>
      <c r="I139" s="2" t="s">
        <v>8</v>
      </c>
      <c r="J139" s="28"/>
      <c r="K139" s="28">
        <v>0</v>
      </c>
      <c r="L139" s="42">
        <f t="shared" si="9"/>
        <v>-15</v>
      </c>
    </row>
    <row r="140" spans="2:12" x14ac:dyDescent="0.2">
      <c r="B140" s="21"/>
      <c r="C140" s="15"/>
      <c r="D140" s="2">
        <v>8</v>
      </c>
      <c r="E140" s="2">
        <v>2</v>
      </c>
      <c r="F140" s="2" t="s">
        <v>156</v>
      </c>
      <c r="G140" s="2" t="s">
        <v>10</v>
      </c>
      <c r="H140" s="32">
        <v>25</v>
      </c>
      <c r="I140" s="2" t="s">
        <v>8</v>
      </c>
      <c r="J140" s="28"/>
      <c r="K140" s="28">
        <v>0</v>
      </c>
      <c r="L140" s="42">
        <f t="shared" si="9"/>
        <v>-25</v>
      </c>
    </row>
    <row r="141" spans="2:12" x14ac:dyDescent="0.2">
      <c r="B141" s="21"/>
      <c r="C141" s="15"/>
      <c r="D141" s="2">
        <v>8</v>
      </c>
      <c r="E141" s="2">
        <v>4</v>
      </c>
      <c r="F141" s="2" t="s">
        <v>157</v>
      </c>
      <c r="G141" s="2" t="s">
        <v>11</v>
      </c>
      <c r="H141" s="32">
        <v>15</v>
      </c>
      <c r="I141" s="2" t="s">
        <v>8</v>
      </c>
      <c r="J141" s="28"/>
      <c r="K141" s="28">
        <v>0</v>
      </c>
      <c r="L141" s="42">
        <f t="shared" si="9"/>
        <v>-15</v>
      </c>
    </row>
    <row r="142" spans="2:12" x14ac:dyDescent="0.2">
      <c r="B142" s="21"/>
      <c r="C142" s="15"/>
      <c r="D142" s="2">
        <v>8</v>
      </c>
      <c r="E142" s="2">
        <v>5</v>
      </c>
      <c r="F142" s="2" t="s">
        <v>28</v>
      </c>
      <c r="G142" s="2" t="s">
        <v>13</v>
      </c>
      <c r="H142" s="32">
        <v>50</v>
      </c>
      <c r="I142" s="2" t="s">
        <v>8</v>
      </c>
      <c r="J142" s="28">
        <v>2.8</v>
      </c>
      <c r="K142" s="28">
        <f>H142*J142</f>
        <v>140</v>
      </c>
      <c r="L142" s="46">
        <f>K142-H142</f>
        <v>90</v>
      </c>
    </row>
    <row r="143" spans="2:12" x14ac:dyDescent="0.2">
      <c r="B143" s="21"/>
      <c r="C143" s="15"/>
      <c r="D143" s="2">
        <v>9</v>
      </c>
      <c r="E143" s="2">
        <v>3</v>
      </c>
      <c r="F143" s="2" t="s">
        <v>158</v>
      </c>
      <c r="G143" s="2" t="s">
        <v>12</v>
      </c>
      <c r="H143" s="32">
        <v>10</v>
      </c>
      <c r="I143" s="2" t="s">
        <v>8</v>
      </c>
      <c r="J143" s="28"/>
      <c r="K143" s="28">
        <v>0</v>
      </c>
      <c r="L143" s="42">
        <f>-H143</f>
        <v>-10</v>
      </c>
    </row>
    <row r="144" spans="2:12" x14ac:dyDescent="0.2">
      <c r="B144" s="21"/>
      <c r="C144" s="15"/>
      <c r="D144" s="2">
        <v>9</v>
      </c>
      <c r="E144" s="2">
        <v>11</v>
      </c>
      <c r="F144" s="2" t="s">
        <v>37</v>
      </c>
      <c r="G144" s="2" t="s">
        <v>10</v>
      </c>
      <c r="H144" s="32">
        <v>60</v>
      </c>
      <c r="I144" s="2" t="s">
        <v>8</v>
      </c>
      <c r="J144" s="28"/>
      <c r="K144" s="28">
        <v>0</v>
      </c>
      <c r="L144" s="42">
        <f>-H144</f>
        <v>-60</v>
      </c>
    </row>
    <row r="145" spans="2:12" ht="16" thickBot="1" x14ac:dyDescent="0.25">
      <c r="B145" s="22"/>
      <c r="C145" s="24"/>
      <c r="D145" s="4">
        <v>9</v>
      </c>
      <c r="E145" s="4">
        <v>15</v>
      </c>
      <c r="F145" s="4" t="s">
        <v>159</v>
      </c>
      <c r="G145" s="4" t="s">
        <v>13</v>
      </c>
      <c r="H145" s="33">
        <v>20</v>
      </c>
      <c r="I145" s="4" t="s">
        <v>8</v>
      </c>
      <c r="J145" s="29">
        <v>3.7</v>
      </c>
      <c r="K145" s="29">
        <f>H145*J145</f>
        <v>74</v>
      </c>
      <c r="L145" s="47">
        <f>K145-H145</f>
        <v>54</v>
      </c>
    </row>
  </sheetData>
  <mergeCells count="18">
    <mergeCell ref="C8:C16"/>
    <mergeCell ref="B8:B16"/>
    <mergeCell ref="C17:C30"/>
    <mergeCell ref="C31:C43"/>
    <mergeCell ref="C44:C47"/>
    <mergeCell ref="B17:B47"/>
    <mergeCell ref="C48:C64"/>
    <mergeCell ref="B48:B64"/>
    <mergeCell ref="C65:C81"/>
    <mergeCell ref="C82:C92"/>
    <mergeCell ref="C93:C97"/>
    <mergeCell ref="B65:B97"/>
    <mergeCell ref="C98:C109"/>
    <mergeCell ref="B98:B109"/>
    <mergeCell ref="C110:C123"/>
    <mergeCell ref="B110:B145"/>
    <mergeCell ref="C124:C137"/>
    <mergeCell ref="C138:C145"/>
  </mergeCells>
  <pageMargins left="0.7" right="0.7" top="0.75" bottom="0.75" header="0.3" footer="0.3"/>
  <pageSetup paperSize="9" orientation="portrait" r:id="rId1"/>
  <ignoredErrors>
    <ignoredError sqref="L25 L32 L142 L135 L13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September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Microsoft Office User</cp:lastModifiedBy>
  <dcterms:created xsi:type="dcterms:W3CDTF">2018-01-04T00:10:46Z</dcterms:created>
  <dcterms:modified xsi:type="dcterms:W3CDTF">2019-09-25T10:22:45Z</dcterms:modified>
</cp:coreProperties>
</file>